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vzsamac\Documents\"/>
    </mc:Choice>
  </mc:AlternateContent>
  <bookViews>
    <workbookView xWindow="0" yWindow="0" windowWidth="23040" windowHeight="9192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7" i="2" l="1"/>
  <c r="W37" i="2"/>
  <c r="V37" i="2"/>
  <c r="U37" i="2"/>
  <c r="T37" i="2"/>
  <c r="S37" i="2"/>
  <c r="R37" i="2"/>
  <c r="P37" i="2"/>
  <c r="O37" i="2"/>
  <c r="N37" i="2"/>
  <c r="M37" i="2"/>
  <c r="L37" i="2"/>
  <c r="K37" i="2"/>
  <c r="J37" i="2"/>
  <c r="H37" i="2"/>
  <c r="G37" i="2"/>
  <c r="F37" i="2"/>
  <c r="E37" i="2"/>
  <c r="D37" i="2"/>
  <c r="C37" i="2"/>
  <c r="B37" i="2"/>
  <c r="X28" i="2"/>
  <c r="W28" i="2"/>
  <c r="V28" i="2"/>
  <c r="U28" i="2"/>
  <c r="T28" i="2"/>
  <c r="S28" i="2"/>
  <c r="R28" i="2"/>
  <c r="P28" i="2"/>
  <c r="O28" i="2"/>
  <c r="N28" i="2"/>
  <c r="M28" i="2"/>
  <c r="L28" i="2"/>
  <c r="K28" i="2"/>
  <c r="J28" i="2"/>
  <c r="H28" i="2"/>
  <c r="G28" i="2"/>
  <c r="F28" i="2"/>
  <c r="E28" i="2"/>
  <c r="D28" i="2"/>
  <c r="C28" i="2"/>
  <c r="B28" i="2"/>
  <c r="X19" i="2"/>
  <c r="W19" i="2"/>
  <c r="V19" i="2"/>
  <c r="U19" i="2"/>
  <c r="T19" i="2"/>
  <c r="S19" i="2"/>
  <c r="R19" i="2"/>
  <c r="P19" i="2"/>
  <c r="O19" i="2"/>
  <c r="N19" i="2"/>
  <c r="M19" i="2"/>
  <c r="L19" i="2"/>
  <c r="K19" i="2"/>
  <c r="J19" i="2"/>
  <c r="H19" i="2"/>
  <c r="G19" i="2"/>
  <c r="F19" i="2"/>
  <c r="E19" i="2"/>
  <c r="D19" i="2"/>
  <c r="C19" i="2"/>
  <c r="B19" i="2"/>
  <c r="C12" i="2"/>
  <c r="D12" i="2" s="1"/>
  <c r="E12" i="2" s="1"/>
  <c r="F12" i="2" s="1"/>
  <c r="G12" i="2" s="1"/>
  <c r="H12" i="2" s="1"/>
  <c r="B13" i="2" s="1"/>
  <c r="C13" i="2" s="1"/>
  <c r="D13" i="2" s="1"/>
  <c r="E13" i="2" s="1"/>
  <c r="F13" i="2" s="1"/>
  <c r="G13" i="2" s="1"/>
  <c r="H13" i="2" s="1"/>
  <c r="B14" i="2" s="1"/>
  <c r="C14" i="2" s="1"/>
  <c r="D14" i="2" s="1"/>
  <c r="E14" i="2" s="1"/>
  <c r="F14" i="2" s="1"/>
  <c r="G14" i="2" s="1"/>
  <c r="H14" i="2" s="1"/>
  <c r="B15" i="2" s="1"/>
  <c r="C15" i="2" s="1"/>
  <c r="D15" i="2" s="1"/>
  <c r="E15" i="2" s="1"/>
  <c r="F15" i="2" s="1"/>
  <c r="G15" i="2" s="1"/>
  <c r="H15" i="2" s="1"/>
  <c r="B16" i="2" s="1"/>
  <c r="C16" i="2" s="1"/>
  <c r="D16" i="2" s="1"/>
  <c r="E16" i="2" s="1"/>
  <c r="F16" i="2" s="1"/>
  <c r="G16" i="2" s="1"/>
  <c r="H16" i="2" s="1"/>
  <c r="B12" i="2"/>
  <c r="X10" i="2"/>
  <c r="W10" i="2"/>
  <c r="V10" i="2"/>
  <c r="U10" i="2"/>
  <c r="T10" i="2"/>
  <c r="S10" i="2"/>
  <c r="R10" i="2"/>
  <c r="P10" i="2"/>
  <c r="O10" i="2"/>
  <c r="N10" i="2"/>
  <c r="M10" i="2"/>
  <c r="L10" i="2"/>
  <c r="K10" i="2"/>
  <c r="J10" i="2"/>
  <c r="H10" i="2"/>
  <c r="G10" i="2"/>
  <c r="F10" i="2"/>
  <c r="E10" i="2"/>
  <c r="D10" i="2"/>
  <c r="C10" i="2"/>
  <c r="B10" i="2"/>
  <c r="B9" i="2"/>
  <c r="J9" i="2" s="1"/>
  <c r="J11" i="2" l="1"/>
  <c r="K11" i="2" s="1"/>
  <c r="L11" i="2" s="1"/>
  <c r="M11" i="2" s="1"/>
  <c r="N11" i="2" s="1"/>
  <c r="O11" i="2" s="1"/>
  <c r="P11" i="2" s="1"/>
  <c r="J12" i="2" s="1"/>
  <c r="K12" i="2" s="1"/>
  <c r="L12" i="2" s="1"/>
  <c r="M12" i="2" s="1"/>
  <c r="N12" i="2" s="1"/>
  <c r="O12" i="2" s="1"/>
  <c r="P12" i="2" s="1"/>
  <c r="J13" i="2" s="1"/>
  <c r="K13" i="2" s="1"/>
  <c r="L13" i="2" s="1"/>
  <c r="M13" i="2" s="1"/>
  <c r="N13" i="2" s="1"/>
  <c r="O13" i="2" s="1"/>
  <c r="P13" i="2" s="1"/>
  <c r="J14" i="2" s="1"/>
  <c r="K14" i="2" s="1"/>
  <c r="L14" i="2" s="1"/>
  <c r="M14" i="2" s="1"/>
  <c r="N14" i="2" s="1"/>
  <c r="O14" i="2" s="1"/>
  <c r="P14" i="2" s="1"/>
  <c r="J15" i="2" s="1"/>
  <c r="K15" i="2" s="1"/>
  <c r="L15" i="2" s="1"/>
  <c r="M15" i="2" s="1"/>
  <c r="N15" i="2" s="1"/>
  <c r="O15" i="2" s="1"/>
  <c r="P15" i="2" s="1"/>
  <c r="J16" i="2" s="1"/>
  <c r="K16" i="2" s="1"/>
  <c r="L16" i="2" s="1"/>
  <c r="M16" i="2" s="1"/>
  <c r="N16" i="2" s="1"/>
  <c r="O16" i="2" s="1"/>
  <c r="P16" i="2" s="1"/>
  <c r="R9" i="2"/>
  <c r="B11" i="2"/>
  <c r="C11" i="2" s="1"/>
  <c r="D11" i="2" s="1"/>
  <c r="E11" i="2" s="1"/>
  <c r="F11" i="2" s="1"/>
  <c r="B18" i="2" l="1"/>
  <c r="R11" i="2"/>
  <c r="S11" i="2" s="1"/>
  <c r="T11" i="2" s="1"/>
  <c r="U11" i="2" s="1"/>
  <c r="V11" i="2" s="1"/>
  <c r="W11" i="2" s="1"/>
  <c r="X11" i="2" s="1"/>
  <c r="R12" i="2" s="1"/>
  <c r="S12" i="2" s="1"/>
  <c r="T12" i="2" s="1"/>
  <c r="U12" i="2" s="1"/>
  <c r="V12" i="2" s="1"/>
  <c r="W12" i="2" s="1"/>
  <c r="X12" i="2" s="1"/>
  <c r="R13" i="2" s="1"/>
  <c r="S13" i="2" s="1"/>
  <c r="T13" i="2" s="1"/>
  <c r="U13" i="2" s="1"/>
  <c r="V13" i="2" s="1"/>
  <c r="W13" i="2" s="1"/>
  <c r="X13" i="2" s="1"/>
  <c r="R14" i="2" s="1"/>
  <c r="S14" i="2" s="1"/>
  <c r="T14" i="2" s="1"/>
  <c r="U14" i="2" s="1"/>
  <c r="V14" i="2" s="1"/>
  <c r="W14" i="2" s="1"/>
  <c r="X14" i="2" s="1"/>
  <c r="R15" i="2" s="1"/>
  <c r="S15" i="2" s="1"/>
  <c r="T15" i="2" s="1"/>
  <c r="U15" i="2" s="1"/>
  <c r="V15" i="2" s="1"/>
  <c r="W15" i="2" s="1"/>
  <c r="X15" i="2" s="1"/>
  <c r="R16" i="2" s="1"/>
  <c r="S16" i="2" s="1"/>
  <c r="T16" i="2" s="1"/>
  <c r="U16" i="2" s="1"/>
  <c r="V16" i="2" s="1"/>
  <c r="W16" i="2" s="1"/>
  <c r="X16" i="2" s="1"/>
  <c r="J18" i="2" l="1"/>
  <c r="B20" i="2"/>
  <c r="C20" i="2" s="1"/>
  <c r="D20" i="2" s="1"/>
  <c r="E20" i="2" s="1"/>
  <c r="F20" i="2" s="1"/>
  <c r="G20" i="2" s="1"/>
  <c r="H20" i="2" s="1"/>
  <c r="B21" i="2" s="1"/>
  <c r="C21" i="2" s="1"/>
  <c r="D21" i="2" s="1"/>
  <c r="E21" i="2" s="1"/>
  <c r="F21" i="2" s="1"/>
  <c r="G21" i="2" s="1"/>
  <c r="H21" i="2" s="1"/>
  <c r="B22" i="2" s="1"/>
  <c r="C22" i="2" s="1"/>
  <c r="D22" i="2" s="1"/>
  <c r="E22" i="2" s="1"/>
  <c r="F22" i="2" s="1"/>
  <c r="G22" i="2" s="1"/>
  <c r="H22" i="2" s="1"/>
  <c r="B23" i="2" s="1"/>
  <c r="C23" i="2" s="1"/>
  <c r="D23" i="2" s="1"/>
  <c r="E23" i="2" s="1"/>
  <c r="F23" i="2" s="1"/>
  <c r="G23" i="2" s="1"/>
  <c r="H23" i="2" s="1"/>
  <c r="B24" i="2" s="1"/>
  <c r="C24" i="2" s="1"/>
  <c r="D24" i="2" s="1"/>
  <c r="E24" i="2" s="1"/>
  <c r="F24" i="2" s="1"/>
  <c r="G24" i="2" s="1"/>
  <c r="H24" i="2" s="1"/>
  <c r="B25" i="2" s="1"/>
  <c r="C25" i="2" s="1"/>
  <c r="D25" i="2" s="1"/>
  <c r="E25" i="2" s="1"/>
  <c r="F25" i="2" s="1"/>
  <c r="G25" i="2" s="1"/>
  <c r="H25" i="2" s="1"/>
  <c r="J20" i="2" l="1"/>
  <c r="K20" i="2" s="1"/>
  <c r="L20" i="2" s="1"/>
  <c r="M20" i="2" s="1"/>
  <c r="N20" i="2" s="1"/>
  <c r="O20" i="2" s="1"/>
  <c r="P20" i="2" s="1"/>
  <c r="J21" i="2" s="1"/>
  <c r="K21" i="2" s="1"/>
  <c r="L21" i="2" s="1"/>
  <c r="M21" i="2" s="1"/>
  <c r="N21" i="2" s="1"/>
  <c r="O21" i="2" s="1"/>
  <c r="P21" i="2" s="1"/>
  <c r="J22" i="2" s="1"/>
  <c r="K22" i="2" s="1"/>
  <c r="L22" i="2" s="1"/>
  <c r="M22" i="2" s="1"/>
  <c r="N22" i="2" s="1"/>
  <c r="O22" i="2" s="1"/>
  <c r="P22" i="2" s="1"/>
  <c r="J23" i="2" s="1"/>
  <c r="K23" i="2" s="1"/>
  <c r="L23" i="2" s="1"/>
  <c r="M23" i="2" s="1"/>
  <c r="N23" i="2" s="1"/>
  <c r="O23" i="2" s="1"/>
  <c r="P23" i="2" s="1"/>
  <c r="J24" i="2" s="1"/>
  <c r="K24" i="2" s="1"/>
  <c r="L24" i="2" s="1"/>
  <c r="M24" i="2" s="1"/>
  <c r="N24" i="2" s="1"/>
  <c r="O24" i="2" s="1"/>
  <c r="P24" i="2" s="1"/>
  <c r="J25" i="2" s="1"/>
  <c r="K25" i="2" s="1"/>
  <c r="L25" i="2" s="1"/>
  <c r="M25" i="2" s="1"/>
  <c r="N25" i="2" s="1"/>
  <c r="O25" i="2" s="1"/>
  <c r="P25" i="2" s="1"/>
  <c r="R18" i="2"/>
  <c r="B27" i="2" l="1"/>
  <c r="R20" i="2"/>
  <c r="S20" i="2" s="1"/>
  <c r="T20" i="2" s="1"/>
  <c r="U20" i="2" s="1"/>
  <c r="V20" i="2" s="1"/>
  <c r="W20" i="2" s="1"/>
  <c r="X20" i="2" s="1"/>
  <c r="R21" i="2" s="1"/>
  <c r="S21" i="2" s="1"/>
  <c r="T21" i="2" s="1"/>
  <c r="U21" i="2" s="1"/>
  <c r="V21" i="2" s="1"/>
  <c r="W21" i="2" s="1"/>
  <c r="X21" i="2" s="1"/>
  <c r="R22" i="2" s="1"/>
  <c r="S22" i="2" s="1"/>
  <c r="T22" i="2" s="1"/>
  <c r="U22" i="2" s="1"/>
  <c r="V22" i="2" s="1"/>
  <c r="W22" i="2" s="1"/>
  <c r="X22" i="2" s="1"/>
  <c r="R23" i="2" s="1"/>
  <c r="S23" i="2" s="1"/>
  <c r="T23" i="2" s="1"/>
  <c r="U23" i="2" s="1"/>
  <c r="V23" i="2" s="1"/>
  <c r="W23" i="2" s="1"/>
  <c r="X23" i="2" s="1"/>
  <c r="R24" i="2" s="1"/>
  <c r="S24" i="2" s="1"/>
  <c r="T24" i="2" s="1"/>
  <c r="U24" i="2" s="1"/>
  <c r="V24" i="2" s="1"/>
  <c r="W24" i="2" s="1"/>
  <c r="X24" i="2" s="1"/>
  <c r="R25" i="2" s="1"/>
  <c r="S25" i="2" s="1"/>
  <c r="T25" i="2" s="1"/>
  <c r="U25" i="2" s="1"/>
  <c r="V25" i="2" s="1"/>
  <c r="W25" i="2" s="1"/>
  <c r="X25" i="2" s="1"/>
  <c r="J27" i="2" l="1"/>
  <c r="B29" i="2"/>
  <c r="C29" i="2" s="1"/>
  <c r="D29" i="2" s="1"/>
  <c r="E29" i="2" s="1"/>
  <c r="F29" i="2" s="1"/>
  <c r="G29" i="2" s="1"/>
  <c r="H29" i="2" s="1"/>
  <c r="B30" i="2" s="1"/>
  <c r="C30" i="2" s="1"/>
  <c r="D30" i="2" s="1"/>
  <c r="E30" i="2" s="1"/>
  <c r="F30" i="2" s="1"/>
  <c r="G30" i="2" s="1"/>
  <c r="H30" i="2" s="1"/>
  <c r="B31" i="2" s="1"/>
  <c r="C31" i="2" s="1"/>
  <c r="D31" i="2" s="1"/>
  <c r="E31" i="2" s="1"/>
  <c r="F31" i="2" s="1"/>
  <c r="G31" i="2" s="1"/>
  <c r="H31" i="2" s="1"/>
  <c r="B32" i="2" s="1"/>
  <c r="C32" i="2" s="1"/>
  <c r="D32" i="2" s="1"/>
  <c r="E32" i="2" s="1"/>
  <c r="F32" i="2" s="1"/>
  <c r="G32" i="2" s="1"/>
  <c r="H32" i="2" s="1"/>
  <c r="B33" i="2" s="1"/>
  <c r="C33" i="2" s="1"/>
  <c r="D33" i="2" s="1"/>
  <c r="E33" i="2" s="1"/>
  <c r="F33" i="2" s="1"/>
  <c r="G33" i="2" s="1"/>
  <c r="H33" i="2" s="1"/>
  <c r="B34" i="2" s="1"/>
  <c r="C34" i="2" s="1"/>
  <c r="D34" i="2" s="1"/>
  <c r="E34" i="2" s="1"/>
  <c r="F34" i="2" s="1"/>
  <c r="G34" i="2" s="1"/>
  <c r="H34" i="2" s="1"/>
  <c r="J29" i="2" l="1"/>
  <c r="K29" i="2" s="1"/>
  <c r="L29" i="2" s="1"/>
  <c r="M29" i="2" s="1"/>
  <c r="N29" i="2" s="1"/>
  <c r="O29" i="2" s="1"/>
  <c r="P29" i="2" s="1"/>
  <c r="J30" i="2" s="1"/>
  <c r="K30" i="2" s="1"/>
  <c r="L30" i="2" s="1"/>
  <c r="M30" i="2" s="1"/>
  <c r="N30" i="2" s="1"/>
  <c r="O30" i="2" s="1"/>
  <c r="P30" i="2" s="1"/>
  <c r="J31" i="2" s="1"/>
  <c r="K31" i="2" s="1"/>
  <c r="L31" i="2" s="1"/>
  <c r="M31" i="2" s="1"/>
  <c r="N31" i="2" s="1"/>
  <c r="O31" i="2" s="1"/>
  <c r="P31" i="2" s="1"/>
  <c r="J32" i="2" s="1"/>
  <c r="K32" i="2" s="1"/>
  <c r="L32" i="2" s="1"/>
  <c r="M32" i="2" s="1"/>
  <c r="N32" i="2" s="1"/>
  <c r="O32" i="2" s="1"/>
  <c r="P32" i="2" s="1"/>
  <c r="J33" i="2" s="1"/>
  <c r="K33" i="2" s="1"/>
  <c r="L33" i="2" s="1"/>
  <c r="M33" i="2" s="1"/>
  <c r="N33" i="2" s="1"/>
  <c r="O33" i="2" s="1"/>
  <c r="P33" i="2" s="1"/>
  <c r="J34" i="2" s="1"/>
  <c r="K34" i="2" s="1"/>
  <c r="L34" i="2" s="1"/>
  <c r="M34" i="2" s="1"/>
  <c r="N34" i="2" s="1"/>
  <c r="O34" i="2" s="1"/>
  <c r="P34" i="2" s="1"/>
  <c r="R27" i="2"/>
  <c r="B36" i="2" l="1"/>
  <c r="R29" i="2"/>
  <c r="S29" i="2" s="1"/>
  <c r="T29" i="2" s="1"/>
  <c r="U29" i="2" s="1"/>
  <c r="V29" i="2" s="1"/>
  <c r="W29" i="2" s="1"/>
  <c r="X29" i="2" s="1"/>
  <c r="R30" i="2" s="1"/>
  <c r="S30" i="2" s="1"/>
  <c r="T30" i="2" s="1"/>
  <c r="U30" i="2" s="1"/>
  <c r="V30" i="2" s="1"/>
  <c r="W30" i="2" s="1"/>
  <c r="X30" i="2" s="1"/>
  <c r="R31" i="2" s="1"/>
  <c r="S31" i="2" s="1"/>
  <c r="T31" i="2" s="1"/>
  <c r="U31" i="2" s="1"/>
  <c r="V31" i="2" s="1"/>
  <c r="W31" i="2" s="1"/>
  <c r="X31" i="2" s="1"/>
  <c r="R32" i="2" s="1"/>
  <c r="S32" i="2" s="1"/>
  <c r="T32" i="2" s="1"/>
  <c r="U32" i="2" s="1"/>
  <c r="V32" i="2" s="1"/>
  <c r="W32" i="2" s="1"/>
  <c r="X32" i="2" s="1"/>
  <c r="R33" i="2" s="1"/>
  <c r="S33" i="2" s="1"/>
  <c r="T33" i="2" s="1"/>
  <c r="U33" i="2" s="1"/>
  <c r="V33" i="2" s="1"/>
  <c r="W33" i="2" s="1"/>
  <c r="X33" i="2" s="1"/>
  <c r="R34" i="2" s="1"/>
  <c r="S34" i="2" s="1"/>
  <c r="T34" i="2" s="1"/>
  <c r="U34" i="2" s="1"/>
  <c r="V34" i="2" s="1"/>
  <c r="W34" i="2" s="1"/>
  <c r="X34" i="2" s="1"/>
  <c r="B38" i="2" l="1"/>
  <c r="C38" i="2" s="1"/>
  <c r="D38" i="2" s="1"/>
  <c r="E38" i="2" s="1"/>
  <c r="F38" i="2" s="1"/>
  <c r="G38" i="2" s="1"/>
  <c r="H38" i="2" s="1"/>
  <c r="B39" i="2" s="1"/>
  <c r="C39" i="2" s="1"/>
  <c r="D39" i="2" s="1"/>
  <c r="E39" i="2" s="1"/>
  <c r="F39" i="2" s="1"/>
  <c r="G39" i="2" s="1"/>
  <c r="H39" i="2" s="1"/>
  <c r="B40" i="2" s="1"/>
  <c r="C40" i="2" s="1"/>
  <c r="D40" i="2" s="1"/>
  <c r="E40" i="2" s="1"/>
  <c r="F40" i="2" s="1"/>
  <c r="G40" i="2" s="1"/>
  <c r="H40" i="2" s="1"/>
  <c r="B41" i="2" s="1"/>
  <c r="C41" i="2" s="1"/>
  <c r="D41" i="2" s="1"/>
  <c r="E41" i="2" s="1"/>
  <c r="F41" i="2" s="1"/>
  <c r="G41" i="2" s="1"/>
  <c r="H41" i="2" s="1"/>
  <c r="B42" i="2" s="1"/>
  <c r="C42" i="2" s="1"/>
  <c r="D42" i="2" s="1"/>
  <c r="E42" i="2" s="1"/>
  <c r="F42" i="2" s="1"/>
  <c r="G42" i="2" s="1"/>
  <c r="H42" i="2" s="1"/>
  <c r="B43" i="2" s="1"/>
  <c r="C43" i="2" s="1"/>
  <c r="D43" i="2" s="1"/>
  <c r="E43" i="2" s="1"/>
  <c r="F43" i="2" s="1"/>
  <c r="G43" i="2" s="1"/>
  <c r="H43" i="2" s="1"/>
  <c r="J36" i="2"/>
  <c r="R36" i="2" l="1"/>
  <c r="R38" i="2" s="1"/>
  <c r="S38" i="2" s="1"/>
  <c r="T38" i="2" s="1"/>
  <c r="U38" i="2" s="1"/>
  <c r="V38" i="2" s="1"/>
  <c r="W38" i="2" s="1"/>
  <c r="X38" i="2" s="1"/>
  <c r="R39" i="2" s="1"/>
  <c r="S39" i="2" s="1"/>
  <c r="T39" i="2" s="1"/>
  <c r="U39" i="2" s="1"/>
  <c r="V39" i="2" s="1"/>
  <c r="W39" i="2" s="1"/>
  <c r="X39" i="2" s="1"/>
  <c r="R40" i="2" s="1"/>
  <c r="S40" i="2" s="1"/>
  <c r="T40" i="2" s="1"/>
  <c r="U40" i="2" s="1"/>
  <c r="V40" i="2" s="1"/>
  <c r="W40" i="2" s="1"/>
  <c r="X40" i="2" s="1"/>
  <c r="R41" i="2" s="1"/>
  <c r="S41" i="2" s="1"/>
  <c r="T41" i="2" s="1"/>
  <c r="U41" i="2" s="1"/>
  <c r="V41" i="2" s="1"/>
  <c r="W41" i="2" s="1"/>
  <c r="X41" i="2" s="1"/>
  <c r="R42" i="2" s="1"/>
  <c r="S42" i="2" s="1"/>
  <c r="T42" i="2" s="1"/>
  <c r="U42" i="2" s="1"/>
  <c r="V42" i="2" s="1"/>
  <c r="W42" i="2" s="1"/>
  <c r="X42" i="2" s="1"/>
  <c r="R43" i="2" s="1"/>
  <c r="S43" i="2" s="1"/>
  <c r="T43" i="2" s="1"/>
  <c r="U43" i="2" s="1"/>
  <c r="V43" i="2" s="1"/>
  <c r="W43" i="2" s="1"/>
  <c r="X43" i="2" s="1"/>
  <c r="J38" i="2"/>
  <c r="K38" i="2" s="1"/>
  <c r="L38" i="2" s="1"/>
  <c r="M38" i="2" s="1"/>
  <c r="N38" i="2" s="1"/>
  <c r="O38" i="2" s="1"/>
  <c r="P38" i="2" s="1"/>
  <c r="J39" i="2" s="1"/>
  <c r="K39" i="2" s="1"/>
  <c r="L39" i="2" s="1"/>
  <c r="M39" i="2" s="1"/>
  <c r="N39" i="2" s="1"/>
  <c r="O39" i="2" s="1"/>
  <c r="P39" i="2" s="1"/>
  <c r="J40" i="2" s="1"/>
  <c r="K40" i="2" s="1"/>
  <c r="L40" i="2" s="1"/>
  <c r="M40" i="2" s="1"/>
  <c r="N40" i="2" s="1"/>
  <c r="O40" i="2" s="1"/>
  <c r="P40" i="2" s="1"/>
  <c r="J41" i="2" s="1"/>
  <c r="K41" i="2" s="1"/>
  <c r="L41" i="2" s="1"/>
  <c r="M41" i="2" s="1"/>
  <c r="N41" i="2" s="1"/>
  <c r="O41" i="2" s="1"/>
  <c r="P41" i="2" s="1"/>
  <c r="J42" i="2" s="1"/>
  <c r="K42" i="2" s="1"/>
  <c r="L42" i="2" s="1"/>
  <c r="M42" i="2" s="1"/>
  <c r="N42" i="2" s="1"/>
  <c r="O42" i="2" s="1"/>
  <c r="P42" i="2" s="1"/>
  <c r="J43" i="2" s="1"/>
  <c r="K43" i="2" s="1"/>
  <c r="L43" i="2" s="1"/>
  <c r="M43" i="2" s="1"/>
  <c r="N43" i="2" s="1"/>
  <c r="O43" i="2" s="1"/>
  <c r="P43" i="2" s="1"/>
</calcChain>
</file>

<file path=xl/sharedStrings.xml><?xml version="1.0" encoding="utf-8"?>
<sst xmlns="http://schemas.openxmlformats.org/spreadsheetml/2006/main" count="10" uniqueCount="10">
  <si>
    <t>Plantilla de calendario anual</t>
  </si>
  <si>
    <t xml:space="preserve">Año </t>
  </si>
  <si>
    <t xml:space="preserve">Mes </t>
  </si>
  <si>
    <t xml:space="preserve">Día de inicio </t>
  </si>
  <si>
    <t>1:Dom, 2:Lun...</t>
  </si>
  <si>
    <t>CALENDARIO  U.P.V</t>
  </si>
  <si>
    <t>U.P.V.  DONOSTI</t>
  </si>
  <si>
    <t>U.P.V.  ALAVA</t>
  </si>
  <si>
    <t>CERRADA U.PV.</t>
  </si>
  <si>
    <t>U.P.V.  BIZKAIA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</si>
</sst>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\'yy"/>
    <numFmt numFmtId="165" formatCode="d"/>
  </numFmts>
  <fonts count="18" x14ac:knownFonts="1">
    <font>
      <sz val="11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42"/>
      <color theme="4" tint="-0.249977111117893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6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5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12" fillId="3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165" fontId="14" fillId="0" borderId="0" xfId="0" applyNumberFormat="1" applyFont="1" applyAlignment="1">
      <alignment horizontal="center" vertical="center"/>
    </xf>
    <xf numFmtId="0" fontId="13" fillId="0" borderId="0" xfId="0" applyFont="1"/>
    <xf numFmtId="165" fontId="14" fillId="4" borderId="0" xfId="0" applyNumberFormat="1" applyFont="1" applyFill="1" applyAlignment="1">
      <alignment horizontal="center" vertical="center"/>
    </xf>
    <xf numFmtId="165" fontId="14" fillId="2" borderId="0" xfId="0" applyNumberFormat="1" applyFont="1" applyFill="1" applyAlignment="1">
      <alignment horizontal="center" vertical="center"/>
    </xf>
    <xf numFmtId="165" fontId="14" fillId="5" borderId="0" xfId="0" applyNumberFormat="1" applyFont="1" applyFill="1" applyAlignment="1">
      <alignment horizontal="center" vertical="center"/>
    </xf>
    <xf numFmtId="0" fontId="17" fillId="4" borderId="4" xfId="0" applyFont="1" applyFill="1" applyBorder="1"/>
    <xf numFmtId="0" fontId="16" fillId="0" borderId="5" xfId="0" applyFont="1" applyBorder="1"/>
    <xf numFmtId="0" fontId="15" fillId="0" borderId="6" xfId="0" applyFont="1" applyBorder="1"/>
    <xf numFmtId="0" fontId="15" fillId="2" borderId="7" xfId="0" applyFont="1" applyFill="1" applyBorder="1"/>
    <xf numFmtId="0" fontId="16" fillId="0" borderId="8" xfId="0" applyFont="1" applyBorder="1"/>
    <xf numFmtId="0" fontId="14" fillId="0" borderId="9" xfId="0" applyFont="1" applyBorder="1" applyAlignment="1">
      <alignment vertical="center"/>
    </xf>
    <xf numFmtId="0" fontId="14" fillId="5" borderId="10" xfId="0" applyFont="1" applyFill="1" applyBorder="1" applyAlignment="1">
      <alignment vertical="center"/>
    </xf>
    <xf numFmtId="0" fontId="16" fillId="0" borderId="11" xfId="0" applyFont="1" applyBorder="1"/>
    <xf numFmtId="0" fontId="14" fillId="0" borderId="12" xfId="0" applyFont="1" applyBorder="1"/>
    <xf numFmtId="165" fontId="14" fillId="6" borderId="0" xfId="0" applyNumberFormat="1" applyFont="1" applyFill="1" applyAlignment="1">
      <alignment horizontal="center" vertical="center"/>
    </xf>
    <xf numFmtId="0" fontId="16" fillId="0" borderId="14" xfId="0" applyFont="1" applyFill="1" applyBorder="1"/>
    <xf numFmtId="0" fontId="0" fillId="0" borderId="15" xfId="0" applyBorder="1"/>
    <xf numFmtId="0" fontId="0" fillId="6" borderId="13" xfId="0" applyFill="1" applyBorder="1"/>
    <xf numFmtId="0" fontId="7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3"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font>
        <color theme="4" tint="-0.24994659260841701"/>
      </font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tabSelected="1" workbookViewId="0">
      <selection activeCell="AD15" sqref="AD15"/>
    </sheetView>
  </sheetViews>
  <sheetFormatPr baseColWidth="10" defaultRowHeight="14.4" x14ac:dyDescent="0.3"/>
  <cols>
    <col min="1" max="1" width="3.33203125" customWidth="1"/>
    <col min="2" max="24" width="4.6640625" customWidth="1"/>
    <col min="25" max="25" width="3.33203125" customWidth="1"/>
  </cols>
  <sheetData>
    <row r="1" spans="1:29" ht="33.6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9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9" x14ac:dyDescent="0.3">
      <c r="A3" s="2"/>
      <c r="B3" s="2"/>
      <c r="C3" s="3" t="s">
        <v>1</v>
      </c>
      <c r="D3" s="33">
        <v>2023</v>
      </c>
      <c r="E3" s="34"/>
      <c r="F3" s="35"/>
      <c r="G3" s="2"/>
      <c r="H3" s="2"/>
      <c r="I3" s="3" t="s">
        <v>2</v>
      </c>
      <c r="J3" s="33">
        <v>1</v>
      </c>
      <c r="K3" s="35"/>
      <c r="L3" s="2"/>
      <c r="M3" s="2"/>
      <c r="N3" s="3" t="s">
        <v>3</v>
      </c>
      <c r="O3" s="33">
        <v>2</v>
      </c>
      <c r="P3" s="35"/>
      <c r="Q3" s="4" t="s">
        <v>4</v>
      </c>
      <c r="R3" s="2"/>
      <c r="S3" s="2"/>
      <c r="T3" s="2"/>
      <c r="U3" s="2"/>
      <c r="V3" s="2"/>
      <c r="W3" s="2"/>
      <c r="X3" s="5"/>
      <c r="Y3" s="2"/>
    </row>
    <row r="4" spans="1:2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9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9" ht="44.4" customHeight="1" thickBot="1" x14ac:dyDescent="0.35">
      <c r="A6" s="6"/>
      <c r="B6" s="36">
        <v>2023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6"/>
    </row>
    <row r="7" spans="1:29" ht="25.8" x14ac:dyDescent="0.35">
      <c r="A7" s="6"/>
      <c r="B7" s="31" t="s">
        <v>5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6"/>
      <c r="AA7" s="18"/>
      <c r="AB7" s="19" t="s">
        <v>9</v>
      </c>
      <c r="AC7" s="20"/>
    </row>
    <row r="8" spans="1:29" ht="18" x14ac:dyDescent="0.3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6"/>
      <c r="AA8" s="21"/>
      <c r="AB8" s="22" t="s">
        <v>6</v>
      </c>
      <c r="AC8" s="23"/>
    </row>
    <row r="9" spans="1:29" ht="21.6" thickBot="1" x14ac:dyDescent="0.45">
      <c r="A9" s="8"/>
      <c r="B9" s="37">
        <f>DATE(D3,J3,1)</f>
        <v>44927</v>
      </c>
      <c r="C9" s="37"/>
      <c r="D9" s="37"/>
      <c r="E9" s="37"/>
      <c r="F9" s="37"/>
      <c r="G9" s="37"/>
      <c r="H9" s="37"/>
      <c r="I9" s="9"/>
      <c r="J9" s="37">
        <f>DATE(YEAR(B9+42),MONTH(B9+42),1)</f>
        <v>44958</v>
      </c>
      <c r="K9" s="37"/>
      <c r="L9" s="37"/>
      <c r="M9" s="37"/>
      <c r="N9" s="37"/>
      <c r="O9" s="37"/>
      <c r="P9" s="37"/>
      <c r="Q9" s="9"/>
      <c r="R9" s="37">
        <f>DATE(YEAR(J9+42),MONTH(J9+42),1)</f>
        <v>44986</v>
      </c>
      <c r="S9" s="37"/>
      <c r="T9" s="37"/>
      <c r="U9" s="37"/>
      <c r="V9" s="37"/>
      <c r="W9" s="37"/>
      <c r="X9" s="37"/>
      <c r="Y9" s="10"/>
      <c r="AA9" s="24"/>
      <c r="AB9" s="25" t="s">
        <v>7</v>
      </c>
      <c r="AC9" s="26"/>
    </row>
    <row r="10" spans="1:29" ht="18.600000000000001" thickBot="1" x14ac:dyDescent="0.4">
      <c r="A10" s="10"/>
      <c r="B10" s="11" t="str">
        <f>CHOOSE(1+MOD($O$3+1-2,7),"D","L","M","M","J","V","S")</f>
        <v>L</v>
      </c>
      <c r="C10" s="11" t="str">
        <f>CHOOSE(1+MOD($O$3+2-2,7),"D","L","M","M","J","V","S")</f>
        <v>M</v>
      </c>
      <c r="D10" s="11" t="str">
        <f>CHOOSE(1+MOD($O$3+3-2,7),"D","L","M","M","J","V","S")</f>
        <v>M</v>
      </c>
      <c r="E10" s="11" t="str">
        <f>CHOOSE(1+MOD($O$3+4-2,7),"D","L","M","M","J","V","S")</f>
        <v>J</v>
      </c>
      <c r="F10" s="11" t="str">
        <f>CHOOSE(1+MOD($O$3+5-2,7),"D","L","M","M","J","V","S")</f>
        <v>V</v>
      </c>
      <c r="G10" s="11" t="str">
        <f>CHOOSE(1+MOD($O$3+6-2,7),"D","L","M","M","J","V","S")</f>
        <v>S</v>
      </c>
      <c r="H10" s="11" t="str">
        <f>CHOOSE(1+MOD($O$3+7-2,7),"D","L","M","M","J","V","S")</f>
        <v>D</v>
      </c>
      <c r="I10" s="12"/>
      <c r="J10" s="11" t="str">
        <f>CHOOSE(1+MOD($O$3+1-2,7),"D","L","M","M","J","V","S")</f>
        <v>L</v>
      </c>
      <c r="K10" s="11" t="str">
        <f>CHOOSE(1+MOD($O$3+2-2,7),"D","L","M","M","J","V","S")</f>
        <v>M</v>
      </c>
      <c r="L10" s="11" t="str">
        <f>CHOOSE(1+MOD($O$3+3-2,7),"D","L","M","M","J","V","S")</f>
        <v>M</v>
      </c>
      <c r="M10" s="11" t="str">
        <f>CHOOSE(1+MOD($O$3+4-2,7),"D","L","M","M","J","V","S")</f>
        <v>J</v>
      </c>
      <c r="N10" s="11" t="str">
        <f>CHOOSE(1+MOD($O$3+5-2,7),"D","L","M","M","J","V","S")</f>
        <v>V</v>
      </c>
      <c r="O10" s="11" t="str">
        <f>CHOOSE(1+MOD($O$3+6-2,7),"D","L","M","M","J","V","S")</f>
        <v>S</v>
      </c>
      <c r="P10" s="11" t="str">
        <f>CHOOSE(1+MOD($O$3+7-2,7),"D","L","M","M","J","V","S")</f>
        <v>D</v>
      </c>
      <c r="Q10" s="12"/>
      <c r="R10" s="11" t="str">
        <f>CHOOSE(1+MOD($O$3+1-2,7),"D","L","M","M","J","V","S")</f>
        <v>L</v>
      </c>
      <c r="S10" s="11" t="str">
        <f>CHOOSE(1+MOD($O$3+2-2,7),"D","L","M","M","J","V","S")</f>
        <v>M</v>
      </c>
      <c r="T10" s="11" t="str">
        <f>CHOOSE(1+MOD($O$3+3-2,7),"D","L","M","M","J","V","S")</f>
        <v>M</v>
      </c>
      <c r="U10" s="11" t="str">
        <f>CHOOSE(1+MOD($O$3+4-2,7),"D","L","M","M","J","V","S")</f>
        <v>J</v>
      </c>
      <c r="V10" s="11" t="str">
        <f>CHOOSE(1+MOD($O$3+5-2,7),"D","L","M","M","J","V","S")</f>
        <v>V</v>
      </c>
      <c r="W10" s="11" t="str">
        <f>CHOOSE(1+MOD($O$3+6-2,7),"D","L","M","M","J","V","S")</f>
        <v>S</v>
      </c>
      <c r="X10" s="11" t="str">
        <f>CHOOSE(1+MOD($O$3+7-2,7),"D","L","M","M","J","V","S")</f>
        <v>D</v>
      </c>
      <c r="Y10" s="12"/>
      <c r="AA10" s="30"/>
      <c r="AB10" s="28" t="s">
        <v>8</v>
      </c>
      <c r="AC10" s="29"/>
    </row>
    <row r="11" spans="1:29" ht="18" x14ac:dyDescent="0.35">
      <c r="A11" s="10"/>
      <c r="B11" s="13" t="str">
        <f>IF(WEEKDAY(B9,1)=MOD($O$3,7),B9,"")</f>
        <v/>
      </c>
      <c r="C11" s="13" t="str">
        <f>IF(B11="",IF(WEEKDAY(B9,1)=MOD($O$3,7)+1,B9,""),B11+1)</f>
        <v/>
      </c>
      <c r="D11" s="13" t="str">
        <f>IF(C11="",IF(WEEKDAY(B9,1)=MOD($O$3+1,7)+1,B9,""),C11+1)</f>
        <v/>
      </c>
      <c r="E11" s="13" t="str">
        <f>IF(D11="",IF(WEEKDAY(B9,1)=MOD($O$3+2,7)+1,B9,""),D11+1)</f>
        <v/>
      </c>
      <c r="F11" s="13" t="str">
        <f>IF(E11="",IF(WEEKDAY(B9,1)=MOD($O$3+3,7)+1,B9,""),E11+1)</f>
        <v/>
      </c>
      <c r="G11" s="13"/>
      <c r="H11" s="13">
        <v>1</v>
      </c>
      <c r="I11" s="12"/>
      <c r="J11" s="13" t="str">
        <f>IF(WEEKDAY(J9,1)=MOD($O$3,7),J9,"")</f>
        <v/>
      </c>
      <c r="K11" s="13" t="str">
        <f>IF(J11="",IF(WEEKDAY(J9,1)=MOD($O$3,7)+1,J9,""),J11+1)</f>
        <v/>
      </c>
      <c r="L11" s="13">
        <f>IF(K11="",IF(WEEKDAY(J9,1)=MOD($O$3+1,7)+1,J9,""),K11+1)</f>
        <v>44958</v>
      </c>
      <c r="M11" s="13">
        <f>IF(L11="",IF(WEEKDAY(J9,1)=MOD($O$3+2,7)+1,J9,""),L11+1)</f>
        <v>44959</v>
      </c>
      <c r="N11" s="13">
        <f>IF(M11="",IF(WEEKDAY(J9,1)=MOD($O$3+3,7)+1,J9,""),M11+1)</f>
        <v>44960</v>
      </c>
      <c r="O11" s="13">
        <f>IF(N11="",IF(WEEKDAY(J9,1)=MOD($O$3+4,7)+1,J9,""),N11+1)</f>
        <v>44961</v>
      </c>
      <c r="P11" s="13">
        <f>IF(O11="",IF(WEEKDAY(J9,1)=MOD($O$3+5,7)+1,J9,""),O11+1)</f>
        <v>44962</v>
      </c>
      <c r="Q11" s="12"/>
      <c r="R11" s="13" t="str">
        <f>IF(WEEKDAY(R9,1)=MOD($O$3,7),R9,"")</f>
        <v/>
      </c>
      <c r="S11" s="13" t="str">
        <f>IF(R11="",IF(WEEKDAY(R9,1)=MOD($O$3,7)+1,R9,""),R11+1)</f>
        <v/>
      </c>
      <c r="T11" s="13">
        <f>IF(S11="",IF(WEEKDAY(R9,1)=MOD($O$3+1,7)+1,R9,""),S11+1)</f>
        <v>44986</v>
      </c>
      <c r="U11" s="13">
        <f>IF(T11="",IF(WEEKDAY(R9,1)=MOD($O$3+2,7)+1,R9,""),T11+1)</f>
        <v>44987</v>
      </c>
      <c r="V11" s="13">
        <f>IF(U11="",IF(WEEKDAY(R9,1)=MOD($O$3+3,7)+1,R9,""),U11+1)</f>
        <v>44988</v>
      </c>
      <c r="W11" s="13">
        <f>IF(V11="",IF(WEEKDAY(R9,1)=MOD($O$3+4,7)+1,R9,""),V11+1)</f>
        <v>44989</v>
      </c>
      <c r="X11" s="13">
        <f>IF(W11="",IF(WEEKDAY(R9,1)=MOD($O$3+5,7)+1,R9,""),W11+1)</f>
        <v>44990</v>
      </c>
      <c r="Y11" s="14"/>
    </row>
    <row r="12" spans="1:29" ht="18" x14ac:dyDescent="0.35">
      <c r="A12" s="10"/>
      <c r="B12" s="13">
        <f>IF(H11="","",IF(MONTH(H11+1)&lt;&gt;MONTH(H11),"",H11+1))</f>
        <v>2</v>
      </c>
      <c r="C12" s="13">
        <f>IF(B12="","",IF(MONTH(B12+1)&lt;&gt;MONTH(B12),"",B12+1))</f>
        <v>3</v>
      </c>
      <c r="D12" s="13">
        <f t="shared" ref="D12:H16" si="0">IF(C12="","",IF(MONTH(C12+1)&lt;&gt;MONTH(C12),"",C12+1))</f>
        <v>4</v>
      </c>
      <c r="E12" s="13">
        <f t="shared" si="0"/>
        <v>5</v>
      </c>
      <c r="F12" s="13">
        <f t="shared" si="0"/>
        <v>6</v>
      </c>
      <c r="G12" s="13">
        <f t="shared" si="0"/>
        <v>7</v>
      </c>
      <c r="H12" s="13">
        <f t="shared" si="0"/>
        <v>8</v>
      </c>
      <c r="I12" s="12"/>
      <c r="J12" s="13">
        <f>IF(P11="","",IF(MONTH(P11+1)&lt;&gt;MONTH(P11),"",P11+1))</f>
        <v>44963</v>
      </c>
      <c r="K12" s="13">
        <f>IF(J12="","",IF(MONTH(J12+1)&lt;&gt;MONTH(J12),"",J12+1))</f>
        <v>44964</v>
      </c>
      <c r="L12" s="15">
        <f t="shared" ref="L12:P16" si="1">IF(K12="","",IF(MONTH(K12+1)&lt;&gt;MONTH(K12),"",K12+1))</f>
        <v>44965</v>
      </c>
      <c r="M12" s="16">
        <f t="shared" si="1"/>
        <v>44966</v>
      </c>
      <c r="N12" s="17">
        <f t="shared" si="1"/>
        <v>44967</v>
      </c>
      <c r="O12" s="13">
        <f t="shared" si="1"/>
        <v>44968</v>
      </c>
      <c r="P12" s="13">
        <f t="shared" si="1"/>
        <v>44969</v>
      </c>
      <c r="Q12" s="12"/>
      <c r="R12" s="13">
        <f>IF(X11="","",IF(MONTH(X11+1)&lt;&gt;MONTH(X11),"",X11+1))</f>
        <v>44991</v>
      </c>
      <c r="S12" s="13">
        <f>IF(R12="","",IF(MONTH(R12+1)&lt;&gt;MONTH(R12),"",R12+1))</f>
        <v>44992</v>
      </c>
      <c r="T12" s="15">
        <f t="shared" ref="T12:X16" si="2">IF(S12="","",IF(MONTH(S12+1)&lt;&gt;MONTH(S12),"",S12+1))</f>
        <v>44993</v>
      </c>
      <c r="U12" s="16">
        <f t="shared" si="2"/>
        <v>44994</v>
      </c>
      <c r="V12" s="17">
        <f t="shared" si="2"/>
        <v>44995</v>
      </c>
      <c r="W12" s="13">
        <f t="shared" si="2"/>
        <v>44996</v>
      </c>
      <c r="X12" s="13">
        <f t="shared" si="2"/>
        <v>44997</v>
      </c>
      <c r="Y12" s="14"/>
    </row>
    <row r="13" spans="1:29" ht="18" x14ac:dyDescent="0.35">
      <c r="A13" s="10"/>
      <c r="B13" s="13">
        <f>IF(H12="","",IF(MONTH(H12+1)&lt;&gt;MONTH(H12),"",H12+1))</f>
        <v>9</v>
      </c>
      <c r="C13" s="13">
        <f>IF(B13="","",IF(MONTH(B13+1)&lt;&gt;MONTH(B13),"",B13+1))</f>
        <v>10</v>
      </c>
      <c r="D13" s="15">
        <f t="shared" si="0"/>
        <v>11</v>
      </c>
      <c r="E13" s="16">
        <f t="shared" si="0"/>
        <v>12</v>
      </c>
      <c r="F13" s="17">
        <f t="shared" si="0"/>
        <v>13</v>
      </c>
      <c r="G13" s="13">
        <f t="shared" si="0"/>
        <v>14</v>
      </c>
      <c r="H13" s="13">
        <f t="shared" si="0"/>
        <v>15</v>
      </c>
      <c r="I13" s="12"/>
      <c r="J13" s="13">
        <f>IF(P12="","",IF(MONTH(P12+1)&lt;&gt;MONTH(P12),"",P12+1))</f>
        <v>44970</v>
      </c>
      <c r="K13" s="13">
        <f>IF(J13="","",IF(MONTH(J13+1)&lt;&gt;MONTH(J13),"",J13+1))</f>
        <v>44971</v>
      </c>
      <c r="L13" s="13">
        <f t="shared" si="1"/>
        <v>44972</v>
      </c>
      <c r="M13" s="13">
        <f t="shared" si="1"/>
        <v>44973</v>
      </c>
      <c r="N13" s="13">
        <f t="shared" si="1"/>
        <v>44974</v>
      </c>
      <c r="O13" s="13">
        <f t="shared" si="1"/>
        <v>44975</v>
      </c>
      <c r="P13" s="13">
        <f t="shared" si="1"/>
        <v>44976</v>
      </c>
      <c r="Q13" s="12"/>
      <c r="R13" s="13">
        <f>IF(X12="","",IF(MONTH(X12+1)&lt;&gt;MONTH(X12),"",X12+1))</f>
        <v>44998</v>
      </c>
      <c r="S13" s="13">
        <f>IF(R13="","",IF(MONTH(R13+1)&lt;&gt;MONTH(R13),"",R13+1))</f>
        <v>44999</v>
      </c>
      <c r="T13" s="13">
        <f t="shared" si="2"/>
        <v>45000</v>
      </c>
      <c r="U13" s="13">
        <f t="shared" si="2"/>
        <v>45001</v>
      </c>
      <c r="V13" s="13">
        <f t="shared" si="2"/>
        <v>45002</v>
      </c>
      <c r="W13" s="13">
        <f t="shared" si="2"/>
        <v>45003</v>
      </c>
      <c r="X13" s="13">
        <f t="shared" si="2"/>
        <v>45004</v>
      </c>
      <c r="Y13" s="14"/>
    </row>
    <row r="14" spans="1:29" ht="18" x14ac:dyDescent="0.35">
      <c r="A14" s="10"/>
      <c r="B14" s="13">
        <f>IF(H13="","",IF(MONTH(H13+1)&lt;&gt;MONTH(H13),"",H13+1))</f>
        <v>16</v>
      </c>
      <c r="C14" s="13">
        <f>IF(B14="","",IF(MONTH(B14+1)&lt;&gt;MONTH(B14),"",B14+1))</f>
        <v>17</v>
      </c>
      <c r="D14" s="13">
        <f t="shared" si="0"/>
        <v>18</v>
      </c>
      <c r="E14" s="13">
        <f t="shared" si="0"/>
        <v>19</v>
      </c>
      <c r="F14" s="13">
        <f t="shared" si="0"/>
        <v>20</v>
      </c>
      <c r="G14" s="13">
        <f t="shared" si="0"/>
        <v>21</v>
      </c>
      <c r="H14" s="13">
        <f t="shared" si="0"/>
        <v>22</v>
      </c>
      <c r="I14" s="12"/>
      <c r="J14" s="13">
        <f>IF(P13="","",IF(MONTH(P13+1)&lt;&gt;MONTH(P13),"",P13+1))</f>
        <v>44977</v>
      </c>
      <c r="K14" s="13">
        <f>IF(J14="","",IF(MONTH(J14+1)&lt;&gt;MONTH(J14),"",J14+1))</f>
        <v>44978</v>
      </c>
      <c r="L14" s="15">
        <f t="shared" si="1"/>
        <v>44979</v>
      </c>
      <c r="M14" s="16">
        <f t="shared" si="1"/>
        <v>44980</v>
      </c>
      <c r="N14" s="17">
        <f t="shared" si="1"/>
        <v>44981</v>
      </c>
      <c r="O14" s="13">
        <f t="shared" si="1"/>
        <v>44982</v>
      </c>
      <c r="P14" s="13">
        <f t="shared" si="1"/>
        <v>44983</v>
      </c>
      <c r="Q14" s="12"/>
      <c r="R14" s="13">
        <f>IF(X13="","",IF(MONTH(X13+1)&lt;&gt;MONTH(X13),"",X13+1))</f>
        <v>45005</v>
      </c>
      <c r="S14" s="13">
        <f>IF(R14="","",IF(MONTH(R14+1)&lt;&gt;MONTH(R14),"",R14+1))</f>
        <v>45006</v>
      </c>
      <c r="T14" s="15">
        <f t="shared" si="2"/>
        <v>45007</v>
      </c>
      <c r="U14" s="16">
        <f t="shared" si="2"/>
        <v>45008</v>
      </c>
      <c r="V14" s="17">
        <f t="shared" si="2"/>
        <v>45009</v>
      </c>
      <c r="W14" s="13">
        <f t="shared" si="2"/>
        <v>45010</v>
      </c>
      <c r="X14" s="13">
        <f t="shared" si="2"/>
        <v>45011</v>
      </c>
      <c r="Y14" s="14"/>
    </row>
    <row r="15" spans="1:29" ht="18" x14ac:dyDescent="0.35">
      <c r="A15" s="10"/>
      <c r="B15" s="13">
        <f>IF(H14="","",IF(MONTH(H14+1)&lt;&gt;MONTH(H14),"",H14+1))</f>
        <v>23</v>
      </c>
      <c r="C15" s="13">
        <f>IF(B15="","",IF(MONTH(B15+1)&lt;&gt;MONTH(B15),"",B15+1))</f>
        <v>24</v>
      </c>
      <c r="D15" s="15">
        <f t="shared" si="0"/>
        <v>25</v>
      </c>
      <c r="E15" s="16">
        <f t="shared" si="0"/>
        <v>26</v>
      </c>
      <c r="F15" s="17">
        <f t="shared" si="0"/>
        <v>27</v>
      </c>
      <c r="G15" s="13">
        <f t="shared" si="0"/>
        <v>28</v>
      </c>
      <c r="H15" s="13">
        <f t="shared" si="0"/>
        <v>29</v>
      </c>
      <c r="I15" s="12"/>
      <c r="J15" s="13">
        <f>IF(P14="","",IF(MONTH(P14+1)&lt;&gt;MONTH(P14),"",P14+1))</f>
        <v>44984</v>
      </c>
      <c r="K15" s="13">
        <f>IF(J15="","",IF(MONTH(J15+1)&lt;&gt;MONTH(J15),"",J15+1))</f>
        <v>44985</v>
      </c>
      <c r="L15" s="13" t="str">
        <f t="shared" si="1"/>
        <v/>
      </c>
      <c r="M15" s="13" t="str">
        <f t="shared" si="1"/>
        <v/>
      </c>
      <c r="N15" s="13" t="str">
        <f t="shared" si="1"/>
        <v/>
      </c>
      <c r="O15" s="13" t="str">
        <f t="shared" si="1"/>
        <v/>
      </c>
      <c r="P15" s="13" t="str">
        <f t="shared" si="1"/>
        <v/>
      </c>
      <c r="Q15" s="12"/>
      <c r="R15" s="13">
        <f>IF(X14="","",IF(MONTH(X14+1)&lt;&gt;MONTH(X14),"",X14+1))</f>
        <v>45012</v>
      </c>
      <c r="S15" s="13">
        <f>IF(R15="","",IF(MONTH(R15+1)&lt;&gt;MONTH(R15),"",R15+1))</f>
        <v>45013</v>
      </c>
      <c r="T15" s="13">
        <f t="shared" si="2"/>
        <v>45014</v>
      </c>
      <c r="U15" s="13">
        <f t="shared" si="2"/>
        <v>45015</v>
      </c>
      <c r="V15" s="13">
        <f t="shared" si="2"/>
        <v>45016</v>
      </c>
      <c r="W15" s="13" t="str">
        <f t="shared" si="2"/>
        <v/>
      </c>
      <c r="X15" s="13" t="str">
        <f t="shared" si="2"/>
        <v/>
      </c>
      <c r="Y15" s="14"/>
    </row>
    <row r="16" spans="1:29" ht="18" x14ac:dyDescent="0.35">
      <c r="A16" s="10"/>
      <c r="B16" s="13">
        <f>IF(H15="","",IF(MONTH(H15+1)&lt;&gt;MONTH(H15),"",H15+1))</f>
        <v>30</v>
      </c>
      <c r="C16" s="13">
        <f>IF(B16="","",IF(MONTH(B16+1)&lt;&gt;MONTH(B16),"",B16+1))</f>
        <v>31</v>
      </c>
      <c r="D16" s="13" t="str">
        <f t="shared" si="0"/>
        <v/>
      </c>
      <c r="E16" s="13" t="str">
        <f t="shared" si="0"/>
        <v/>
      </c>
      <c r="F16" s="13" t="str">
        <f t="shared" si="0"/>
        <v/>
      </c>
      <c r="G16" s="13" t="str">
        <f t="shared" si="0"/>
        <v/>
      </c>
      <c r="H16" s="13" t="str">
        <f t="shared" si="0"/>
        <v/>
      </c>
      <c r="I16" s="12"/>
      <c r="J16" s="13" t="str">
        <f>IF(P15="","",IF(MONTH(P15+1)&lt;&gt;MONTH(P15),"",P15+1))</f>
        <v/>
      </c>
      <c r="K16" s="13" t="str">
        <f>IF(J16="","",IF(MONTH(J16+1)&lt;&gt;MONTH(J16),"",J16+1))</f>
        <v/>
      </c>
      <c r="L16" s="13" t="str">
        <f t="shared" si="1"/>
        <v/>
      </c>
      <c r="M16" s="13" t="str">
        <f t="shared" si="1"/>
        <v/>
      </c>
      <c r="N16" s="13" t="str">
        <f t="shared" si="1"/>
        <v/>
      </c>
      <c r="O16" s="13" t="str">
        <f t="shared" si="1"/>
        <v/>
      </c>
      <c r="P16" s="13" t="str">
        <f t="shared" si="1"/>
        <v/>
      </c>
      <c r="Q16" s="12"/>
      <c r="R16" s="13" t="str">
        <f>IF(X15="","",IF(MONTH(X15+1)&lt;&gt;MONTH(X15),"",X15+1))</f>
        <v/>
      </c>
      <c r="S16" s="13" t="str">
        <f>IF(R16="","",IF(MONTH(R16+1)&lt;&gt;MONTH(R16),"",R16+1))</f>
        <v/>
      </c>
      <c r="T16" s="13" t="str">
        <f t="shared" si="2"/>
        <v/>
      </c>
      <c r="U16" s="13" t="str">
        <f t="shared" si="2"/>
        <v/>
      </c>
      <c r="V16" s="13" t="str">
        <f t="shared" si="2"/>
        <v/>
      </c>
      <c r="W16" s="13" t="str">
        <f t="shared" si="2"/>
        <v/>
      </c>
      <c r="X16" s="13" t="str">
        <f t="shared" si="2"/>
        <v/>
      </c>
      <c r="Y16" s="14"/>
    </row>
    <row r="17" spans="1:25" ht="18" x14ac:dyDescent="0.35">
      <c r="A17" s="10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6"/>
    </row>
    <row r="18" spans="1:25" ht="21" x14ac:dyDescent="0.4">
      <c r="A18" s="8"/>
      <c r="B18" s="37">
        <f>DATE(YEAR(R9+42),MONTH(R9+42),1)</f>
        <v>45017</v>
      </c>
      <c r="C18" s="37"/>
      <c r="D18" s="37"/>
      <c r="E18" s="37"/>
      <c r="F18" s="37"/>
      <c r="G18" s="37"/>
      <c r="H18" s="37"/>
      <c r="I18" s="9"/>
      <c r="J18" s="37">
        <f>DATE(YEAR(B18+42),MONTH(B18+42),1)</f>
        <v>45047</v>
      </c>
      <c r="K18" s="37"/>
      <c r="L18" s="37"/>
      <c r="M18" s="37"/>
      <c r="N18" s="37"/>
      <c r="O18" s="37"/>
      <c r="P18" s="37"/>
      <c r="Q18" s="9"/>
      <c r="R18" s="37">
        <f>DATE(YEAR(J18+42),MONTH(J18+42),1)</f>
        <v>45078</v>
      </c>
      <c r="S18" s="37"/>
      <c r="T18" s="37"/>
      <c r="U18" s="37"/>
      <c r="V18" s="37"/>
      <c r="W18" s="37"/>
      <c r="X18" s="37"/>
      <c r="Y18" s="6"/>
    </row>
    <row r="19" spans="1:25" ht="18" x14ac:dyDescent="0.35">
      <c r="A19" s="10"/>
      <c r="B19" s="11" t="str">
        <f>CHOOSE(1+MOD($O$3+1-2,7),"D","L","M","M","J","V","S")</f>
        <v>L</v>
      </c>
      <c r="C19" s="11" t="str">
        <f>CHOOSE(1+MOD($O$3+2-2,7),"D","L","M","M","J","V","S")</f>
        <v>M</v>
      </c>
      <c r="D19" s="11" t="str">
        <f>CHOOSE(1+MOD($O$3+3-2,7),"D","L","M","M","J","V","S")</f>
        <v>M</v>
      </c>
      <c r="E19" s="11" t="str">
        <f>CHOOSE(1+MOD($O$3+4-2,7),"D","L","M","M","J","V","S")</f>
        <v>J</v>
      </c>
      <c r="F19" s="11" t="str">
        <f>CHOOSE(1+MOD($O$3+5-2,7),"D","L","M","M","J","V","S")</f>
        <v>V</v>
      </c>
      <c r="G19" s="11" t="str">
        <f>CHOOSE(1+MOD($O$3+6-2,7),"D","L","M","M","J","V","S")</f>
        <v>S</v>
      </c>
      <c r="H19" s="11" t="str">
        <f>CHOOSE(1+MOD($O$3+7-2,7),"D","L","M","M","J","V","S")</f>
        <v>D</v>
      </c>
      <c r="I19" s="12"/>
      <c r="J19" s="11" t="str">
        <f>CHOOSE(1+MOD($O$3+1-2,7),"D","L","M","M","J","V","S")</f>
        <v>L</v>
      </c>
      <c r="K19" s="11" t="str">
        <f>CHOOSE(1+MOD($O$3+2-2,7),"D","L","M","M","J","V","S")</f>
        <v>M</v>
      </c>
      <c r="L19" s="11" t="str">
        <f>CHOOSE(1+MOD($O$3+3-2,7),"D","L","M","M","J","V","S")</f>
        <v>M</v>
      </c>
      <c r="M19" s="11" t="str">
        <f>CHOOSE(1+MOD($O$3+4-2,7),"D","L","M","M","J","V","S")</f>
        <v>J</v>
      </c>
      <c r="N19" s="11" t="str">
        <f>CHOOSE(1+MOD($O$3+5-2,7),"D","L","M","M","J","V","S")</f>
        <v>V</v>
      </c>
      <c r="O19" s="11" t="str">
        <f>CHOOSE(1+MOD($O$3+6-2,7),"D","L","M","M","J","V","S")</f>
        <v>S</v>
      </c>
      <c r="P19" s="11" t="str">
        <f>CHOOSE(1+MOD($O$3+7-2,7),"D","L","M","M","J","V","S")</f>
        <v>D</v>
      </c>
      <c r="Q19" s="12"/>
      <c r="R19" s="11" t="str">
        <f>CHOOSE(1+MOD($O$3+1-2,7),"D","L","M","M","J","V","S")</f>
        <v>L</v>
      </c>
      <c r="S19" s="11" t="str">
        <f>CHOOSE(1+MOD($O$3+2-2,7),"D","L","M","M","J","V","S")</f>
        <v>M</v>
      </c>
      <c r="T19" s="11" t="str">
        <f>CHOOSE(1+MOD($O$3+3-2,7),"D","L","M","M","J","V","S")</f>
        <v>M</v>
      </c>
      <c r="U19" s="11" t="str">
        <f>CHOOSE(1+MOD($O$3+4-2,7),"D","L","M","M","J","V","S")</f>
        <v>J</v>
      </c>
      <c r="V19" s="11" t="str">
        <f>CHOOSE(1+MOD($O$3+5-2,7),"D","L","M","M","J","V","S")</f>
        <v>V</v>
      </c>
      <c r="W19" s="11" t="str">
        <f>CHOOSE(1+MOD($O$3+6-2,7),"D","L","M","M","J","V","S")</f>
        <v>S</v>
      </c>
      <c r="X19" s="11" t="str">
        <f>CHOOSE(1+MOD($O$3+7-2,7),"D","L","M","M","J","V","S")</f>
        <v>D</v>
      </c>
      <c r="Y19" s="6"/>
    </row>
    <row r="20" spans="1:25" ht="18" x14ac:dyDescent="0.35">
      <c r="A20" s="10"/>
      <c r="B20" s="13" t="str">
        <f>IF(WEEKDAY(B18,1)=MOD($O$3,7),B18,"")</f>
        <v/>
      </c>
      <c r="C20" s="13" t="str">
        <f>IF(B20="",IF(WEEKDAY(B18,1)=MOD($O$3,7)+1,B18,""),B20+1)</f>
        <v/>
      </c>
      <c r="D20" s="13" t="str">
        <f>IF(C20="",IF(WEEKDAY(B18,1)=MOD($O$3+1,7)+1,B18,""),C20+1)</f>
        <v/>
      </c>
      <c r="E20" s="13" t="str">
        <f>IF(D20="",IF(WEEKDAY(B18,1)=MOD($O$3+2,7)+1,B18,""),D20+1)</f>
        <v/>
      </c>
      <c r="F20" s="13" t="str">
        <f>IF(E20="",IF(WEEKDAY(B18,1)=MOD($O$3+3,7)+1,B18,""),E20+1)</f>
        <v/>
      </c>
      <c r="G20" s="13">
        <f>IF(F20="",IF(WEEKDAY(B18,1)=MOD($O$3+4,7)+1,B18,""),F20+1)</f>
        <v>45017</v>
      </c>
      <c r="H20" s="13">
        <f>IF(G20="",IF(WEEKDAY(B18,1)=MOD($O$3+5,7)+1,B18,""),G20+1)</f>
        <v>45018</v>
      </c>
      <c r="I20" s="12"/>
      <c r="J20" s="13">
        <f>IF(WEEKDAY(J18,1)=MOD($O$3,7),J18,"")</f>
        <v>45047</v>
      </c>
      <c r="K20" s="13">
        <f>IF(J20="",IF(WEEKDAY(J18,1)=MOD($O$3,7)+1,J18,""),J20+1)</f>
        <v>45048</v>
      </c>
      <c r="L20" s="15">
        <f>IF(K20="",IF(WEEKDAY(J18,1)=MOD($O$3+1,7)+1,J18,""),K20+1)</f>
        <v>45049</v>
      </c>
      <c r="M20" s="16">
        <f>IF(L20="",IF(WEEKDAY(J18,1)=MOD($O$3+2,7)+1,J18,""),L20+1)</f>
        <v>45050</v>
      </c>
      <c r="N20" s="17">
        <f>IF(M20="",IF(WEEKDAY(J18,1)=MOD($O$3+3,7)+1,J18,""),M20+1)</f>
        <v>45051</v>
      </c>
      <c r="O20" s="13">
        <f>IF(N20="",IF(WEEKDAY(J18,1)=MOD($O$3+4,7)+1,J18,""),N20+1)</f>
        <v>45052</v>
      </c>
      <c r="P20" s="13">
        <f>IF(O20="",IF(WEEKDAY(J18,1)=MOD($O$3+5,7)+1,J18,""),O20+1)</f>
        <v>45053</v>
      </c>
      <c r="Q20" s="12"/>
      <c r="R20" s="13" t="str">
        <f>IF(WEEKDAY(R18,1)=MOD($O$3,7),R18,"")</f>
        <v/>
      </c>
      <c r="S20" s="13" t="str">
        <f>IF(R20="",IF(WEEKDAY(R18,1)=MOD($O$3,7)+1,R18,""),R20+1)</f>
        <v/>
      </c>
      <c r="T20" s="13" t="str">
        <f>IF(S20="",IF(WEEKDAY(R18,1)=MOD($O$3+1,7)+1,R18,""),S20+1)</f>
        <v/>
      </c>
      <c r="U20" s="16">
        <f>IF(T20="",IF(WEEKDAY(R18,1)=MOD($O$3+2,7)+1,R18,""),T20+1)</f>
        <v>45078</v>
      </c>
      <c r="V20" s="17">
        <f>IF(U20="",IF(WEEKDAY(R18,1)=MOD($O$3+3,7)+1,R18,""),U20+1)</f>
        <v>45079</v>
      </c>
      <c r="W20" s="13">
        <f>IF(V20="",IF(WEEKDAY(R18,1)=MOD($O$3+4,7)+1,R18,""),V20+1)</f>
        <v>45080</v>
      </c>
      <c r="X20" s="13">
        <f>IF(W20="",IF(WEEKDAY(R18,1)=MOD($O$3+5,7)+1,R18,""),W20+1)</f>
        <v>45081</v>
      </c>
      <c r="Y20" s="6"/>
    </row>
    <row r="21" spans="1:25" ht="18" x14ac:dyDescent="0.35">
      <c r="A21" s="10"/>
      <c r="B21" s="13">
        <f>IF(H20="","",IF(MONTH(H20+1)&lt;&gt;MONTH(H20),"",H20+1))</f>
        <v>45019</v>
      </c>
      <c r="C21" s="13">
        <f>IF(B21="","",IF(MONTH(B21+1)&lt;&gt;MONTH(B21),"",B21+1))</f>
        <v>45020</v>
      </c>
      <c r="D21" s="15">
        <f t="shared" ref="D21:H25" si="3">IF(C21="","",IF(MONTH(C21+1)&lt;&gt;MONTH(C21),"",C21+1))</f>
        <v>45021</v>
      </c>
      <c r="E21" s="16">
        <f t="shared" si="3"/>
        <v>45022</v>
      </c>
      <c r="F21" s="17">
        <f t="shared" si="3"/>
        <v>45023</v>
      </c>
      <c r="G21" s="13">
        <f t="shared" si="3"/>
        <v>45024</v>
      </c>
      <c r="H21" s="13">
        <f t="shared" si="3"/>
        <v>45025</v>
      </c>
      <c r="I21" s="12"/>
      <c r="J21" s="13">
        <f>IF(P20="","",IF(MONTH(P20+1)&lt;&gt;MONTH(P20),"",P20+1))</f>
        <v>45054</v>
      </c>
      <c r="K21" s="13">
        <f>IF(J21="","",IF(MONTH(J21+1)&lt;&gt;MONTH(J21),"",J21+1))</f>
        <v>45055</v>
      </c>
      <c r="L21" s="13">
        <f t="shared" ref="L21:P25" si="4">IF(K21="","",IF(MONTH(K21+1)&lt;&gt;MONTH(K21),"",K21+1))</f>
        <v>45056</v>
      </c>
      <c r="M21" s="13">
        <f t="shared" si="4"/>
        <v>45057</v>
      </c>
      <c r="N21" s="13">
        <f t="shared" si="4"/>
        <v>45058</v>
      </c>
      <c r="O21" s="13">
        <f t="shared" si="4"/>
        <v>45059</v>
      </c>
      <c r="P21" s="13">
        <f t="shared" si="4"/>
        <v>45060</v>
      </c>
      <c r="Q21" s="12"/>
      <c r="R21" s="13">
        <f>IF(X20="","",IF(MONTH(X20+1)&lt;&gt;MONTH(X20),"",X20+1))</f>
        <v>45082</v>
      </c>
      <c r="S21" s="13">
        <f>IF(R21="","",IF(MONTH(R21+1)&lt;&gt;MONTH(R21),"",R21+1))</f>
        <v>45083</v>
      </c>
      <c r="T21" s="13">
        <f t="shared" ref="T21:X25" si="5">IF(S21="","",IF(MONTH(S21+1)&lt;&gt;MONTH(S21),"",S21+1))</f>
        <v>45084</v>
      </c>
      <c r="U21" s="13">
        <f t="shared" si="5"/>
        <v>45085</v>
      </c>
      <c r="V21" s="13">
        <f t="shared" si="5"/>
        <v>45086</v>
      </c>
      <c r="W21" s="13">
        <f t="shared" si="5"/>
        <v>45087</v>
      </c>
      <c r="X21" s="13">
        <f t="shared" si="5"/>
        <v>45088</v>
      </c>
      <c r="Y21" s="6"/>
    </row>
    <row r="22" spans="1:25" ht="18" x14ac:dyDescent="0.35">
      <c r="A22" s="10"/>
      <c r="B22" s="13">
        <f>IF(H21="","",IF(MONTH(H21+1)&lt;&gt;MONTH(H21),"",H21+1))</f>
        <v>45026</v>
      </c>
      <c r="C22" s="13">
        <f>IF(B22="","",IF(MONTH(B22+1)&lt;&gt;MONTH(B22),"",B22+1))</f>
        <v>45027</v>
      </c>
      <c r="D22" s="13">
        <f t="shared" si="3"/>
        <v>45028</v>
      </c>
      <c r="E22" s="13">
        <f t="shared" si="3"/>
        <v>45029</v>
      </c>
      <c r="F22" s="13">
        <f t="shared" si="3"/>
        <v>45030</v>
      </c>
      <c r="G22" s="13">
        <f t="shared" si="3"/>
        <v>45031</v>
      </c>
      <c r="H22" s="13">
        <f t="shared" si="3"/>
        <v>45032</v>
      </c>
      <c r="I22" s="12"/>
      <c r="J22" s="13">
        <f>IF(P21="","",IF(MONTH(P21+1)&lt;&gt;MONTH(P21),"",P21+1))</f>
        <v>45061</v>
      </c>
      <c r="K22" s="13">
        <f>IF(J22="","",IF(MONTH(J22+1)&lt;&gt;MONTH(J22),"",J22+1))</f>
        <v>45062</v>
      </c>
      <c r="L22" s="15">
        <f t="shared" si="4"/>
        <v>45063</v>
      </c>
      <c r="M22" s="16">
        <f t="shared" si="4"/>
        <v>45064</v>
      </c>
      <c r="N22" s="17">
        <f t="shared" si="4"/>
        <v>45065</v>
      </c>
      <c r="O22" s="13">
        <f t="shared" si="4"/>
        <v>45066</v>
      </c>
      <c r="P22" s="13">
        <f t="shared" si="4"/>
        <v>45067</v>
      </c>
      <c r="Q22" s="12"/>
      <c r="R22" s="13">
        <f>IF(X21="","",IF(MONTH(X21+1)&lt;&gt;MONTH(X21),"",X21+1))</f>
        <v>45089</v>
      </c>
      <c r="S22" s="13">
        <f>IF(R22="","",IF(MONTH(R22+1)&lt;&gt;MONTH(R22),"",R22+1))</f>
        <v>45090</v>
      </c>
      <c r="T22" s="15">
        <f t="shared" si="5"/>
        <v>45091</v>
      </c>
      <c r="U22" s="16">
        <f t="shared" si="5"/>
        <v>45092</v>
      </c>
      <c r="V22" s="17">
        <f t="shared" si="5"/>
        <v>45093</v>
      </c>
      <c r="W22" s="13">
        <f t="shared" si="5"/>
        <v>45094</v>
      </c>
      <c r="X22" s="13">
        <f t="shared" si="5"/>
        <v>45095</v>
      </c>
      <c r="Y22" s="6"/>
    </row>
    <row r="23" spans="1:25" ht="18" x14ac:dyDescent="0.35">
      <c r="A23" s="10"/>
      <c r="B23" s="13">
        <f>IF(H22="","",IF(MONTH(H22+1)&lt;&gt;MONTH(H22),"",H22+1))</f>
        <v>45033</v>
      </c>
      <c r="C23" s="13">
        <f>IF(B23="","",IF(MONTH(B23+1)&lt;&gt;MONTH(B23),"",B23+1))</f>
        <v>45034</v>
      </c>
      <c r="D23" s="15">
        <f t="shared" si="3"/>
        <v>45035</v>
      </c>
      <c r="E23" s="16">
        <f t="shared" si="3"/>
        <v>45036</v>
      </c>
      <c r="F23" s="17">
        <f t="shared" si="3"/>
        <v>45037</v>
      </c>
      <c r="G23" s="13">
        <f t="shared" si="3"/>
        <v>45038</v>
      </c>
      <c r="H23" s="13">
        <f t="shared" si="3"/>
        <v>45039</v>
      </c>
      <c r="I23" s="12"/>
      <c r="J23" s="13">
        <f>IF(P22="","",IF(MONTH(P22+1)&lt;&gt;MONTH(P22),"",P22+1))</f>
        <v>45068</v>
      </c>
      <c r="K23" s="13">
        <f>IF(J23="","",IF(MONTH(J23+1)&lt;&gt;MONTH(J23),"",J23+1))</f>
        <v>45069</v>
      </c>
      <c r="L23" s="13">
        <f t="shared" si="4"/>
        <v>45070</v>
      </c>
      <c r="M23" s="13">
        <f t="shared" si="4"/>
        <v>45071</v>
      </c>
      <c r="N23" s="13">
        <f t="shared" si="4"/>
        <v>45072</v>
      </c>
      <c r="O23" s="13">
        <f t="shared" si="4"/>
        <v>45073</v>
      </c>
      <c r="P23" s="13">
        <f t="shared" si="4"/>
        <v>45074</v>
      </c>
      <c r="Q23" s="12"/>
      <c r="R23" s="13">
        <f>IF(X22="","",IF(MONTH(X22+1)&lt;&gt;MONTH(X22),"",X22+1))</f>
        <v>45096</v>
      </c>
      <c r="S23" s="13">
        <f>IF(R23="","",IF(MONTH(R23+1)&lt;&gt;MONTH(R23),"",R23+1))</f>
        <v>45097</v>
      </c>
      <c r="T23" s="13">
        <f t="shared" si="5"/>
        <v>45098</v>
      </c>
      <c r="U23" s="13">
        <f t="shared" si="5"/>
        <v>45099</v>
      </c>
      <c r="V23" s="13">
        <f t="shared" si="5"/>
        <v>45100</v>
      </c>
      <c r="W23" s="13">
        <f t="shared" si="5"/>
        <v>45101</v>
      </c>
      <c r="X23" s="13">
        <f t="shared" si="5"/>
        <v>45102</v>
      </c>
      <c r="Y23" s="6"/>
    </row>
    <row r="24" spans="1:25" ht="18" x14ac:dyDescent="0.35">
      <c r="A24" s="10"/>
      <c r="B24" s="13">
        <f>IF(H23="","",IF(MONTH(H23+1)&lt;&gt;MONTH(H23),"",H23+1))</f>
        <v>45040</v>
      </c>
      <c r="C24" s="13">
        <f>IF(B24="","",IF(MONTH(B24+1)&lt;&gt;MONTH(B24),"",B24+1))</f>
        <v>45041</v>
      </c>
      <c r="D24" s="13">
        <f t="shared" si="3"/>
        <v>45042</v>
      </c>
      <c r="E24" s="13">
        <f t="shared" si="3"/>
        <v>45043</v>
      </c>
      <c r="F24" s="13">
        <f t="shared" si="3"/>
        <v>45044</v>
      </c>
      <c r="G24" s="13">
        <f t="shared" si="3"/>
        <v>45045</v>
      </c>
      <c r="H24" s="13">
        <f t="shared" si="3"/>
        <v>45046</v>
      </c>
      <c r="I24" s="12"/>
      <c r="J24" s="13">
        <f>IF(P23="","",IF(MONTH(P23+1)&lt;&gt;MONTH(P23),"",P23+1))</f>
        <v>45075</v>
      </c>
      <c r="K24" s="13">
        <f>IF(J24="","",IF(MONTH(J24+1)&lt;&gt;MONTH(J24),"",J24+1))</f>
        <v>45076</v>
      </c>
      <c r="L24" s="15">
        <f t="shared" si="4"/>
        <v>45077</v>
      </c>
      <c r="M24" s="13" t="str">
        <f t="shared" si="4"/>
        <v/>
      </c>
      <c r="N24" s="13" t="str">
        <f t="shared" si="4"/>
        <v/>
      </c>
      <c r="O24" s="13" t="str">
        <f t="shared" si="4"/>
        <v/>
      </c>
      <c r="P24" s="13" t="str">
        <f t="shared" si="4"/>
        <v/>
      </c>
      <c r="Q24" s="12"/>
      <c r="R24" s="13">
        <f>IF(X23="","",IF(MONTH(X23+1)&lt;&gt;MONTH(X23),"",X23+1))</f>
        <v>45103</v>
      </c>
      <c r="S24" s="13">
        <f>IF(R24="","",IF(MONTH(R24+1)&lt;&gt;MONTH(R24),"",R24+1))</f>
        <v>45104</v>
      </c>
      <c r="T24" s="15">
        <f t="shared" si="5"/>
        <v>45105</v>
      </c>
      <c r="U24" s="16">
        <f t="shared" si="5"/>
        <v>45106</v>
      </c>
      <c r="V24" s="17">
        <f t="shared" si="5"/>
        <v>45107</v>
      </c>
      <c r="W24" s="13" t="str">
        <f t="shared" si="5"/>
        <v/>
      </c>
      <c r="X24" s="13" t="str">
        <f t="shared" si="5"/>
        <v/>
      </c>
      <c r="Y24" s="6"/>
    </row>
    <row r="25" spans="1:25" ht="18" x14ac:dyDescent="0.35">
      <c r="A25" s="10"/>
      <c r="B25" s="13" t="str">
        <f>IF(H24="","",IF(MONTH(H24+1)&lt;&gt;MONTH(H24),"",H24+1))</f>
        <v/>
      </c>
      <c r="C25" s="13" t="str">
        <f>IF(B25="","",IF(MONTH(B25+1)&lt;&gt;MONTH(B25),"",B25+1))</f>
        <v/>
      </c>
      <c r="D25" s="13" t="str">
        <f t="shared" si="3"/>
        <v/>
      </c>
      <c r="E25" s="13" t="str">
        <f t="shared" si="3"/>
        <v/>
      </c>
      <c r="F25" s="13" t="str">
        <f t="shared" si="3"/>
        <v/>
      </c>
      <c r="G25" s="13" t="str">
        <f t="shared" si="3"/>
        <v/>
      </c>
      <c r="H25" s="13" t="str">
        <f t="shared" si="3"/>
        <v/>
      </c>
      <c r="I25" s="12"/>
      <c r="J25" s="13" t="str">
        <f>IF(P24="","",IF(MONTH(P24+1)&lt;&gt;MONTH(P24),"",P24+1))</f>
        <v/>
      </c>
      <c r="K25" s="13" t="str">
        <f>IF(J25="","",IF(MONTH(J25+1)&lt;&gt;MONTH(J25),"",J25+1))</f>
        <v/>
      </c>
      <c r="L25" s="13" t="str">
        <f t="shared" si="4"/>
        <v/>
      </c>
      <c r="M25" s="13" t="str">
        <f t="shared" si="4"/>
        <v/>
      </c>
      <c r="N25" s="13" t="str">
        <f t="shared" si="4"/>
        <v/>
      </c>
      <c r="O25" s="13" t="str">
        <f t="shared" si="4"/>
        <v/>
      </c>
      <c r="P25" s="13" t="str">
        <f t="shared" si="4"/>
        <v/>
      </c>
      <c r="Q25" s="12"/>
      <c r="R25" s="13" t="str">
        <f>IF(X24="","",IF(MONTH(X24+1)&lt;&gt;MONTH(X24),"",X24+1))</f>
        <v/>
      </c>
      <c r="S25" s="13" t="str">
        <f>IF(R25="","",IF(MONTH(R25+1)&lt;&gt;MONTH(R25),"",R25+1))</f>
        <v/>
      </c>
      <c r="T25" s="13" t="str">
        <f t="shared" si="5"/>
        <v/>
      </c>
      <c r="U25" s="13" t="str">
        <f t="shared" si="5"/>
        <v/>
      </c>
      <c r="V25" s="13" t="str">
        <f t="shared" si="5"/>
        <v/>
      </c>
      <c r="W25" s="13" t="str">
        <f t="shared" si="5"/>
        <v/>
      </c>
      <c r="X25" s="13" t="str">
        <f t="shared" si="5"/>
        <v/>
      </c>
      <c r="Y25" s="6"/>
    </row>
    <row r="26" spans="1:25" ht="18" x14ac:dyDescent="0.35">
      <c r="A26" s="10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6"/>
    </row>
    <row r="27" spans="1:25" ht="21" x14ac:dyDescent="0.4">
      <c r="A27" s="8"/>
      <c r="B27" s="37">
        <f>DATE(YEAR(R18+42),MONTH(R18+42),1)</f>
        <v>45108</v>
      </c>
      <c r="C27" s="37"/>
      <c r="D27" s="37"/>
      <c r="E27" s="37"/>
      <c r="F27" s="37"/>
      <c r="G27" s="37"/>
      <c r="H27" s="37"/>
      <c r="I27" s="9"/>
      <c r="J27" s="37">
        <f>DATE(YEAR(B27+42),MONTH(B27+42),1)</f>
        <v>45139</v>
      </c>
      <c r="K27" s="37"/>
      <c r="L27" s="37"/>
      <c r="M27" s="37"/>
      <c r="N27" s="37"/>
      <c r="O27" s="37"/>
      <c r="P27" s="37"/>
      <c r="Q27" s="9"/>
      <c r="R27" s="37">
        <f>DATE(YEAR(J27+42),MONTH(J27+42),1)</f>
        <v>45170</v>
      </c>
      <c r="S27" s="37"/>
      <c r="T27" s="37"/>
      <c r="U27" s="37"/>
      <c r="V27" s="37"/>
      <c r="W27" s="37"/>
      <c r="X27" s="37"/>
      <c r="Y27" s="6"/>
    </row>
    <row r="28" spans="1:25" ht="18" x14ac:dyDescent="0.35">
      <c r="A28" s="10"/>
      <c r="B28" s="11" t="str">
        <f>CHOOSE(1+MOD($O$3+1-2,7),"D","L","M","M","J","V","S")</f>
        <v>L</v>
      </c>
      <c r="C28" s="11" t="str">
        <f>CHOOSE(1+MOD($O$3+2-2,7),"D","L","M","M","J","V","S")</f>
        <v>M</v>
      </c>
      <c r="D28" s="11" t="str">
        <f>CHOOSE(1+MOD($O$3+3-2,7),"D","L","M","M","J","V","S")</f>
        <v>M</v>
      </c>
      <c r="E28" s="11" t="str">
        <f>CHOOSE(1+MOD($O$3+4-2,7),"D","L","M","M","J","V","S")</f>
        <v>J</v>
      </c>
      <c r="F28" s="11" t="str">
        <f>CHOOSE(1+MOD($O$3+5-2,7),"D","L","M","M","J","V","S")</f>
        <v>V</v>
      </c>
      <c r="G28" s="11" t="str">
        <f>CHOOSE(1+MOD($O$3+6-2,7),"D","L","M","M","J","V","S")</f>
        <v>S</v>
      </c>
      <c r="H28" s="11" t="str">
        <f>CHOOSE(1+MOD($O$3+7-2,7),"D","L","M","M","J","V","S")</f>
        <v>D</v>
      </c>
      <c r="I28" s="12"/>
      <c r="J28" s="11" t="str">
        <f>CHOOSE(1+MOD($O$3+1-2,7),"D","L","M","M","J","V","S")</f>
        <v>L</v>
      </c>
      <c r="K28" s="11" t="str">
        <f>CHOOSE(1+MOD($O$3+2-2,7),"D","L","M","M","J","V","S")</f>
        <v>M</v>
      </c>
      <c r="L28" s="11" t="str">
        <f>CHOOSE(1+MOD($O$3+3-2,7),"D","L","M","M","J","V","S")</f>
        <v>M</v>
      </c>
      <c r="M28" s="11" t="str">
        <f>CHOOSE(1+MOD($O$3+4-2,7),"D","L","M","M","J","V","S")</f>
        <v>J</v>
      </c>
      <c r="N28" s="11" t="str">
        <f>CHOOSE(1+MOD($O$3+5-2,7),"D","L","M","M","J","V","S")</f>
        <v>V</v>
      </c>
      <c r="O28" s="11" t="str">
        <f>CHOOSE(1+MOD($O$3+6-2,7),"D","L","M","M","J","V","S")</f>
        <v>S</v>
      </c>
      <c r="P28" s="11" t="str">
        <f>CHOOSE(1+MOD($O$3+7-2,7),"D","L","M","M","J","V","S")</f>
        <v>D</v>
      </c>
      <c r="Q28" s="12"/>
      <c r="R28" s="11" t="str">
        <f>CHOOSE(1+MOD($O$3+1-2,7),"D","L","M","M","J","V","S")</f>
        <v>L</v>
      </c>
      <c r="S28" s="11" t="str">
        <f>CHOOSE(1+MOD($O$3+2-2,7),"D","L","M","M","J","V","S")</f>
        <v>M</v>
      </c>
      <c r="T28" s="11" t="str">
        <f>CHOOSE(1+MOD($O$3+3-2,7),"D","L","M","M","J","V","S")</f>
        <v>M</v>
      </c>
      <c r="U28" s="11" t="str">
        <f>CHOOSE(1+MOD($O$3+4-2,7),"D","L","M","M","J","V","S")</f>
        <v>J</v>
      </c>
      <c r="V28" s="11" t="str">
        <f>CHOOSE(1+MOD($O$3+5-2,7),"D","L","M","M","J","V","S")</f>
        <v>V</v>
      </c>
      <c r="W28" s="11" t="str">
        <f>CHOOSE(1+MOD($O$3+6-2,7),"D","L","M","M","J","V","S")</f>
        <v>S</v>
      </c>
      <c r="X28" s="11" t="str">
        <f>CHOOSE(1+MOD($O$3+7-2,7),"D","L","M","M","J","V","S")</f>
        <v>D</v>
      </c>
      <c r="Y28" s="6"/>
    </row>
    <row r="29" spans="1:25" ht="18" x14ac:dyDescent="0.35">
      <c r="A29" s="10"/>
      <c r="B29" s="13" t="str">
        <f>IF(WEEKDAY(B27,1)=MOD($O$3,7),B27,"")</f>
        <v/>
      </c>
      <c r="C29" s="13" t="str">
        <f>IF(B29="",IF(WEEKDAY(B27,1)=MOD($O$3,7)+1,B27,""),B29+1)</f>
        <v/>
      </c>
      <c r="D29" s="13" t="str">
        <f>IF(C29="",IF(WEEKDAY(B27,1)=MOD($O$3+1,7)+1,B27,""),C29+1)</f>
        <v/>
      </c>
      <c r="E29" s="13" t="str">
        <f>IF(D29="",IF(WEEKDAY(B27,1)=MOD($O$3+2,7)+1,B27,""),D29+1)</f>
        <v/>
      </c>
      <c r="F29" s="13" t="str">
        <f>IF(E29="",IF(WEEKDAY(B27,1)=MOD($O$3+3,7)+1,B27,""),E29+1)</f>
        <v/>
      </c>
      <c r="G29" s="13">
        <f>IF(F29="",IF(WEEKDAY(B27,1)=MOD($O$3+4,7)+1,B27,""),F29+1)</f>
        <v>45108</v>
      </c>
      <c r="H29" s="13">
        <f>IF(G29="",IF(WEEKDAY(B27,1)=MOD($O$3+5,7)+1,B27,""),G29+1)</f>
        <v>45109</v>
      </c>
      <c r="I29" s="12"/>
      <c r="J29" s="27" t="str">
        <f>IF(WEEKDAY(J27,1)=MOD($O$3,7),J27,"")</f>
        <v/>
      </c>
      <c r="K29" s="27">
        <f>IF(J29="",IF(WEEKDAY(J27,1)=MOD($O$3,7)+1,J27,""),J29+1)</f>
        <v>45139</v>
      </c>
      <c r="L29" s="27">
        <f>IF(K29="",IF(WEEKDAY(J27,1)=MOD($O$3+1,7)+1,J27,""),K29+1)</f>
        <v>45140</v>
      </c>
      <c r="M29" s="27">
        <f>IF(L29="",IF(WEEKDAY(J27,1)=MOD($O$3+2,7)+1,J27,""),L29+1)</f>
        <v>45141</v>
      </c>
      <c r="N29" s="27">
        <f>IF(M29="",IF(WEEKDAY(J27,1)=MOD($O$3+3,7)+1,J27,""),M29+1)</f>
        <v>45142</v>
      </c>
      <c r="O29" s="27">
        <f>IF(N29="",IF(WEEKDAY(J27,1)=MOD($O$3+4,7)+1,J27,""),N29+1)</f>
        <v>45143</v>
      </c>
      <c r="P29" s="27">
        <f>IF(O29="",IF(WEEKDAY(J27,1)=MOD($O$3+5,7)+1,J27,""),O29+1)</f>
        <v>45144</v>
      </c>
      <c r="Q29" s="12"/>
      <c r="R29" s="13" t="str">
        <f>IF(WEEKDAY(R27,1)=MOD($O$3,7),R27,"")</f>
        <v/>
      </c>
      <c r="S29" s="13" t="str">
        <f>IF(R29="",IF(WEEKDAY(R27,1)=MOD($O$3,7)+1,R27,""),R29+1)</f>
        <v/>
      </c>
      <c r="T29" s="13" t="str">
        <f>IF(S29="",IF(WEEKDAY(R27,1)=MOD($O$3+1,7)+1,R27,""),S29+1)</f>
        <v/>
      </c>
      <c r="U29" s="13" t="str">
        <f>IF(T29="",IF(WEEKDAY(R27,1)=MOD($O$3+2,7)+1,R27,""),T29+1)</f>
        <v/>
      </c>
      <c r="V29" s="13">
        <f>IF(U29="",IF(WEEKDAY(R27,1)=MOD($O$3+3,7)+1,R27,""),U29+1)</f>
        <v>45170</v>
      </c>
      <c r="W29" s="13">
        <f>IF(V29="",IF(WEEKDAY(R27,1)=MOD($O$3+4,7)+1,R27,""),V29+1)</f>
        <v>45171</v>
      </c>
      <c r="X29" s="13">
        <f>IF(W29="",IF(WEEKDAY(R27,1)=MOD($O$3+5,7)+1,R27,""),W29+1)</f>
        <v>45172</v>
      </c>
      <c r="Y29" s="6"/>
    </row>
    <row r="30" spans="1:25" ht="18" x14ac:dyDescent="0.35">
      <c r="A30" s="10"/>
      <c r="B30" s="13">
        <f>IF(H29="","",IF(MONTH(H29+1)&lt;&gt;MONTH(H29),"",H29+1))</f>
        <v>45110</v>
      </c>
      <c r="C30" s="13">
        <f>IF(B30="","",IF(MONTH(B30+1)&lt;&gt;MONTH(B30),"",B30+1))</f>
        <v>45111</v>
      </c>
      <c r="D30" s="13">
        <f t="shared" ref="D30:H34" si="6">IF(C30="","",IF(MONTH(C30+1)&lt;&gt;MONTH(C30),"",C30+1))</f>
        <v>45112</v>
      </c>
      <c r="E30" s="13">
        <f t="shared" si="6"/>
        <v>45113</v>
      </c>
      <c r="F30" s="13">
        <f t="shared" si="6"/>
        <v>45114</v>
      </c>
      <c r="G30" s="13">
        <f t="shared" si="6"/>
        <v>45115</v>
      </c>
      <c r="H30" s="13">
        <f t="shared" si="6"/>
        <v>45116</v>
      </c>
      <c r="I30" s="12"/>
      <c r="J30" s="27">
        <f>IF(P29="","",IF(MONTH(P29+1)&lt;&gt;MONTH(P29),"",P29+1))</f>
        <v>45145</v>
      </c>
      <c r="K30" s="27">
        <f>IF(J30="","",IF(MONTH(J30+1)&lt;&gt;MONTH(J30),"",J30+1))</f>
        <v>45146</v>
      </c>
      <c r="L30" s="27">
        <f t="shared" ref="L30:P34" si="7">IF(K30="","",IF(MONTH(K30+1)&lt;&gt;MONTH(K30),"",K30+1))</f>
        <v>45147</v>
      </c>
      <c r="M30" s="27">
        <f t="shared" si="7"/>
        <v>45148</v>
      </c>
      <c r="N30" s="27">
        <f t="shared" si="7"/>
        <v>45149</v>
      </c>
      <c r="O30" s="27">
        <f t="shared" si="7"/>
        <v>45150</v>
      </c>
      <c r="P30" s="27">
        <f t="shared" si="7"/>
        <v>45151</v>
      </c>
      <c r="Q30" s="12"/>
      <c r="R30" s="13">
        <f>IF(X29="","",IF(MONTH(X29+1)&lt;&gt;MONTH(X29),"",X29+1))</f>
        <v>45173</v>
      </c>
      <c r="S30" s="13">
        <f>IF(R30="","",IF(MONTH(R30+1)&lt;&gt;MONTH(R30),"",R30+1))</f>
        <v>45174</v>
      </c>
      <c r="T30" s="15">
        <f t="shared" ref="T30:X34" si="8">IF(S30="","",IF(MONTH(S30+1)&lt;&gt;MONTH(S30),"",S30+1))</f>
        <v>45175</v>
      </c>
      <c r="U30" s="16">
        <f t="shared" si="8"/>
        <v>45176</v>
      </c>
      <c r="V30" s="17">
        <f t="shared" si="8"/>
        <v>45177</v>
      </c>
      <c r="W30" s="13">
        <f t="shared" si="8"/>
        <v>45178</v>
      </c>
      <c r="X30" s="13">
        <f t="shared" si="8"/>
        <v>45179</v>
      </c>
      <c r="Y30" s="6"/>
    </row>
    <row r="31" spans="1:25" ht="18" x14ac:dyDescent="0.35">
      <c r="A31" s="10"/>
      <c r="B31" s="13">
        <f>IF(H30="","",IF(MONTH(H30+1)&lt;&gt;MONTH(H30),"",H30+1))</f>
        <v>45117</v>
      </c>
      <c r="C31" s="13">
        <f>IF(B31="","",IF(MONTH(B31+1)&lt;&gt;MONTH(B31),"",B31+1))</f>
        <v>45118</v>
      </c>
      <c r="D31" s="15">
        <f t="shared" si="6"/>
        <v>45119</v>
      </c>
      <c r="E31" s="16">
        <f t="shared" si="6"/>
        <v>45120</v>
      </c>
      <c r="F31" s="17">
        <f t="shared" si="6"/>
        <v>45121</v>
      </c>
      <c r="G31" s="13">
        <f t="shared" si="6"/>
        <v>45122</v>
      </c>
      <c r="H31" s="13">
        <f t="shared" si="6"/>
        <v>45123</v>
      </c>
      <c r="I31" s="12"/>
      <c r="J31" s="27">
        <f>IF(P30="","",IF(MONTH(P30+1)&lt;&gt;MONTH(P30),"",P30+1))</f>
        <v>45152</v>
      </c>
      <c r="K31" s="27">
        <f>IF(J31="","",IF(MONTH(J31+1)&lt;&gt;MONTH(J31),"",J31+1))</f>
        <v>45153</v>
      </c>
      <c r="L31" s="27">
        <f t="shared" si="7"/>
        <v>45154</v>
      </c>
      <c r="M31" s="27">
        <f t="shared" si="7"/>
        <v>45155</v>
      </c>
      <c r="N31" s="27">
        <f t="shared" si="7"/>
        <v>45156</v>
      </c>
      <c r="O31" s="27">
        <f t="shared" si="7"/>
        <v>45157</v>
      </c>
      <c r="P31" s="27">
        <f t="shared" si="7"/>
        <v>45158</v>
      </c>
      <c r="Q31" s="12"/>
      <c r="R31" s="13">
        <f>IF(X30="","",IF(MONTH(X30+1)&lt;&gt;MONTH(X30),"",X30+1))</f>
        <v>45180</v>
      </c>
      <c r="S31" s="13">
        <f>IF(R31="","",IF(MONTH(R31+1)&lt;&gt;MONTH(R31),"",R31+1))</f>
        <v>45181</v>
      </c>
      <c r="T31" s="13">
        <f t="shared" si="8"/>
        <v>45182</v>
      </c>
      <c r="U31" s="13">
        <f t="shared" si="8"/>
        <v>45183</v>
      </c>
      <c r="V31" s="13">
        <f t="shared" si="8"/>
        <v>45184</v>
      </c>
      <c r="W31" s="13">
        <f t="shared" si="8"/>
        <v>45185</v>
      </c>
      <c r="X31" s="13">
        <f t="shared" si="8"/>
        <v>45186</v>
      </c>
      <c r="Y31" s="6"/>
    </row>
    <row r="32" spans="1:25" ht="18" x14ac:dyDescent="0.35">
      <c r="A32" s="10"/>
      <c r="B32" s="13">
        <f>IF(H31="","",IF(MONTH(H31+1)&lt;&gt;MONTH(H31),"",H31+1))</f>
        <v>45124</v>
      </c>
      <c r="C32" s="13">
        <f>IF(B32="","",IF(MONTH(B32+1)&lt;&gt;MONTH(B32),"",B32+1))</f>
        <v>45125</v>
      </c>
      <c r="D32" s="13">
        <f t="shared" si="6"/>
        <v>45126</v>
      </c>
      <c r="E32" s="13">
        <f t="shared" si="6"/>
        <v>45127</v>
      </c>
      <c r="F32" s="13">
        <f t="shared" si="6"/>
        <v>45128</v>
      </c>
      <c r="G32" s="13">
        <f t="shared" si="6"/>
        <v>45129</v>
      </c>
      <c r="H32" s="13">
        <f t="shared" si="6"/>
        <v>45130</v>
      </c>
      <c r="I32" s="12"/>
      <c r="J32" s="27">
        <f>IF(P31="","",IF(MONTH(P31+1)&lt;&gt;MONTH(P31),"",P31+1))</f>
        <v>45159</v>
      </c>
      <c r="K32" s="27">
        <f>IF(J32="","",IF(MONTH(J32+1)&lt;&gt;MONTH(J32),"",J32+1))</f>
        <v>45160</v>
      </c>
      <c r="L32" s="27">
        <f t="shared" si="7"/>
        <v>45161</v>
      </c>
      <c r="M32" s="27">
        <f t="shared" si="7"/>
        <v>45162</v>
      </c>
      <c r="N32" s="27">
        <f t="shared" si="7"/>
        <v>45163</v>
      </c>
      <c r="O32" s="27">
        <f t="shared" si="7"/>
        <v>45164</v>
      </c>
      <c r="P32" s="27">
        <f t="shared" si="7"/>
        <v>45165</v>
      </c>
      <c r="Q32" s="12"/>
      <c r="R32" s="13">
        <f>IF(X31="","",IF(MONTH(X31+1)&lt;&gt;MONTH(X31),"",X31+1))</f>
        <v>45187</v>
      </c>
      <c r="S32" s="13">
        <f>IF(R32="","",IF(MONTH(R32+1)&lt;&gt;MONTH(R32),"",R32+1))</f>
        <v>45188</v>
      </c>
      <c r="T32" s="15">
        <f t="shared" si="8"/>
        <v>45189</v>
      </c>
      <c r="U32" s="16">
        <f t="shared" si="8"/>
        <v>45190</v>
      </c>
      <c r="V32" s="17">
        <f t="shared" si="8"/>
        <v>45191</v>
      </c>
      <c r="W32" s="13">
        <f t="shared" si="8"/>
        <v>45192</v>
      </c>
      <c r="X32" s="13">
        <f t="shared" si="8"/>
        <v>45193</v>
      </c>
      <c r="Y32" s="6"/>
    </row>
    <row r="33" spans="1:25" ht="18" x14ac:dyDescent="0.35">
      <c r="A33" s="10"/>
      <c r="B33" s="13">
        <f>IF(H32="","",IF(MONTH(H32+1)&lt;&gt;MONTH(H32),"",H32+1))</f>
        <v>45131</v>
      </c>
      <c r="C33" s="13">
        <f>IF(B33="","",IF(MONTH(B33+1)&lt;&gt;MONTH(B33),"",B33+1))</f>
        <v>45132</v>
      </c>
      <c r="D33" s="15">
        <f t="shared" si="6"/>
        <v>45133</v>
      </c>
      <c r="E33" s="16">
        <f t="shared" si="6"/>
        <v>45134</v>
      </c>
      <c r="F33" s="17">
        <f t="shared" si="6"/>
        <v>45135</v>
      </c>
      <c r="G33" s="13">
        <f t="shared" si="6"/>
        <v>45136</v>
      </c>
      <c r="H33" s="13">
        <f t="shared" si="6"/>
        <v>45137</v>
      </c>
      <c r="I33" s="12"/>
      <c r="J33" s="27">
        <f>IF(P32="","",IF(MONTH(P32+1)&lt;&gt;MONTH(P32),"",P32+1))</f>
        <v>45166</v>
      </c>
      <c r="K33" s="27">
        <f>IF(J33="","",IF(MONTH(J33+1)&lt;&gt;MONTH(J33),"",J33+1))</f>
        <v>45167</v>
      </c>
      <c r="L33" s="27">
        <f t="shared" si="7"/>
        <v>45168</v>
      </c>
      <c r="M33" s="27">
        <f t="shared" si="7"/>
        <v>45169</v>
      </c>
      <c r="N33" s="27" t="str">
        <f t="shared" si="7"/>
        <v/>
      </c>
      <c r="O33" s="27" t="str">
        <f t="shared" si="7"/>
        <v/>
      </c>
      <c r="P33" s="27" t="str">
        <f t="shared" si="7"/>
        <v/>
      </c>
      <c r="Q33" s="12"/>
      <c r="R33" s="13">
        <f>IF(X32="","",IF(MONTH(X32+1)&lt;&gt;MONTH(X32),"",X32+1))</f>
        <v>45194</v>
      </c>
      <c r="S33" s="13">
        <f>IF(R33="","",IF(MONTH(R33+1)&lt;&gt;MONTH(R33),"",R33+1))</f>
        <v>45195</v>
      </c>
      <c r="T33" s="13">
        <f t="shared" si="8"/>
        <v>45196</v>
      </c>
      <c r="U33" s="13">
        <f t="shared" si="8"/>
        <v>45197</v>
      </c>
      <c r="V33" s="13">
        <f t="shared" si="8"/>
        <v>45198</v>
      </c>
      <c r="W33" s="13">
        <f t="shared" si="8"/>
        <v>45199</v>
      </c>
      <c r="X33" s="13" t="str">
        <f t="shared" si="8"/>
        <v/>
      </c>
      <c r="Y33" s="6"/>
    </row>
    <row r="34" spans="1:25" ht="18" x14ac:dyDescent="0.35">
      <c r="A34" s="10"/>
      <c r="B34" s="13">
        <f>IF(H33="","",IF(MONTH(H33+1)&lt;&gt;MONTH(H33),"",H33+1))</f>
        <v>45138</v>
      </c>
      <c r="C34" s="13" t="str">
        <f>IF(B34="","",IF(MONTH(B34+1)&lt;&gt;MONTH(B34),"",B34+1))</f>
        <v/>
      </c>
      <c r="D34" s="13" t="str">
        <f t="shared" si="6"/>
        <v/>
      </c>
      <c r="E34" s="13" t="str">
        <f t="shared" si="6"/>
        <v/>
      </c>
      <c r="F34" s="13" t="str">
        <f t="shared" si="6"/>
        <v/>
      </c>
      <c r="G34" s="13" t="str">
        <f t="shared" si="6"/>
        <v/>
      </c>
      <c r="H34" s="13" t="str">
        <f t="shared" si="6"/>
        <v/>
      </c>
      <c r="I34" s="12"/>
      <c r="J34" s="13" t="str">
        <f>IF(P33="","",IF(MONTH(P33+1)&lt;&gt;MONTH(P33),"",P33+1))</f>
        <v/>
      </c>
      <c r="K34" s="13" t="str">
        <f>IF(J34="","",IF(MONTH(J34+1)&lt;&gt;MONTH(J34),"",J34+1))</f>
        <v/>
      </c>
      <c r="L34" s="13" t="str">
        <f t="shared" si="7"/>
        <v/>
      </c>
      <c r="M34" s="13" t="str">
        <f t="shared" si="7"/>
        <v/>
      </c>
      <c r="N34" s="13" t="str">
        <f t="shared" si="7"/>
        <v/>
      </c>
      <c r="O34" s="13" t="str">
        <f t="shared" si="7"/>
        <v/>
      </c>
      <c r="P34" s="13" t="str">
        <f t="shared" si="7"/>
        <v/>
      </c>
      <c r="Q34" s="12"/>
      <c r="R34" s="13" t="str">
        <f>IF(X33="","",IF(MONTH(X33+1)&lt;&gt;MONTH(X33),"",X33+1))</f>
        <v/>
      </c>
      <c r="S34" s="13" t="str">
        <f>IF(R34="","",IF(MONTH(R34+1)&lt;&gt;MONTH(R34),"",R34+1))</f>
        <v/>
      </c>
      <c r="T34" s="13" t="str">
        <f t="shared" si="8"/>
        <v/>
      </c>
      <c r="U34" s="13" t="str">
        <f t="shared" si="8"/>
        <v/>
      </c>
      <c r="V34" s="13" t="str">
        <f t="shared" si="8"/>
        <v/>
      </c>
      <c r="W34" s="13" t="str">
        <f t="shared" si="8"/>
        <v/>
      </c>
      <c r="X34" s="13" t="str">
        <f t="shared" si="8"/>
        <v/>
      </c>
      <c r="Y34" s="6"/>
    </row>
    <row r="35" spans="1:25" ht="18" x14ac:dyDescent="0.35">
      <c r="A35" s="10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6"/>
    </row>
    <row r="36" spans="1:25" ht="21" x14ac:dyDescent="0.4">
      <c r="A36" s="8"/>
      <c r="B36" s="37">
        <f>DATE(YEAR(R27+42),MONTH(R27+42),1)</f>
        <v>45200</v>
      </c>
      <c r="C36" s="37"/>
      <c r="D36" s="37"/>
      <c r="E36" s="37"/>
      <c r="F36" s="37"/>
      <c r="G36" s="37"/>
      <c r="H36" s="37"/>
      <c r="I36" s="9"/>
      <c r="J36" s="37">
        <f>DATE(YEAR(B36+42),MONTH(B36+42),1)</f>
        <v>45231</v>
      </c>
      <c r="K36" s="37"/>
      <c r="L36" s="37"/>
      <c r="M36" s="37"/>
      <c r="N36" s="37"/>
      <c r="O36" s="37"/>
      <c r="P36" s="37"/>
      <c r="Q36" s="9"/>
      <c r="R36" s="37">
        <f>DATE(YEAR(J36+42),MONTH(J36+42),1)</f>
        <v>45261</v>
      </c>
      <c r="S36" s="37"/>
      <c r="T36" s="37"/>
      <c r="U36" s="37"/>
      <c r="V36" s="37"/>
      <c r="W36" s="37"/>
      <c r="X36" s="37"/>
      <c r="Y36" s="6"/>
    </row>
    <row r="37" spans="1:25" ht="18" x14ac:dyDescent="0.35">
      <c r="A37" s="10"/>
      <c r="B37" s="11" t="str">
        <f>CHOOSE(1+MOD($O$3+1-2,7),"D","L","M","M","J","V","S")</f>
        <v>L</v>
      </c>
      <c r="C37" s="11" t="str">
        <f>CHOOSE(1+MOD($O$3+2-2,7),"D","L","M","M","J","V","S")</f>
        <v>M</v>
      </c>
      <c r="D37" s="11" t="str">
        <f>CHOOSE(1+MOD($O$3+3-2,7),"D","L","M","M","J","V","S")</f>
        <v>M</v>
      </c>
      <c r="E37" s="11" t="str">
        <f>CHOOSE(1+MOD($O$3+4-2,7),"D","L","M","M","J","V","S")</f>
        <v>J</v>
      </c>
      <c r="F37" s="11" t="str">
        <f>CHOOSE(1+MOD($O$3+5-2,7),"D","L","M","M","J","V","S")</f>
        <v>V</v>
      </c>
      <c r="G37" s="11" t="str">
        <f>CHOOSE(1+MOD($O$3+6-2,7),"D","L","M","M","J","V","S")</f>
        <v>S</v>
      </c>
      <c r="H37" s="11" t="str">
        <f>CHOOSE(1+MOD($O$3+7-2,7),"D","L","M","M","J","V","S")</f>
        <v>D</v>
      </c>
      <c r="I37" s="12"/>
      <c r="J37" s="11" t="str">
        <f>CHOOSE(1+MOD($O$3+1-2,7),"D","L","M","M","J","V","S")</f>
        <v>L</v>
      </c>
      <c r="K37" s="11" t="str">
        <f>CHOOSE(1+MOD($O$3+2-2,7),"D","L","M","M","J","V","S")</f>
        <v>M</v>
      </c>
      <c r="L37" s="11" t="str">
        <f>CHOOSE(1+MOD($O$3+3-2,7),"D","L","M","M","J","V","S")</f>
        <v>M</v>
      </c>
      <c r="M37" s="11" t="str">
        <f>CHOOSE(1+MOD($O$3+4-2,7),"D","L","M","M","J","V","S")</f>
        <v>J</v>
      </c>
      <c r="N37" s="11" t="str">
        <f>CHOOSE(1+MOD($O$3+5-2,7),"D","L","M","M","J","V","S")</f>
        <v>V</v>
      </c>
      <c r="O37" s="11" t="str">
        <f>CHOOSE(1+MOD($O$3+6-2,7),"D","L","M","M","J","V","S")</f>
        <v>S</v>
      </c>
      <c r="P37" s="11" t="str">
        <f>CHOOSE(1+MOD($O$3+7-2,7),"D","L","M","M","J","V","S")</f>
        <v>D</v>
      </c>
      <c r="Q37" s="12"/>
      <c r="R37" s="11" t="str">
        <f>CHOOSE(1+MOD($O$3+1-2,7),"D","L","M","M","J","V","S")</f>
        <v>L</v>
      </c>
      <c r="S37" s="11" t="str">
        <f>CHOOSE(1+MOD($O$3+2-2,7),"D","L","M","M","J","V","S")</f>
        <v>M</v>
      </c>
      <c r="T37" s="11" t="str">
        <f>CHOOSE(1+MOD($O$3+3-2,7),"D","L","M","M","J","V","S")</f>
        <v>M</v>
      </c>
      <c r="U37" s="11" t="str">
        <f>CHOOSE(1+MOD($O$3+4-2,7),"D","L","M","M","J","V","S")</f>
        <v>J</v>
      </c>
      <c r="V37" s="11" t="str">
        <f>CHOOSE(1+MOD($O$3+5-2,7),"D","L","M","M","J","V","S")</f>
        <v>V</v>
      </c>
      <c r="W37" s="11" t="str">
        <f>CHOOSE(1+MOD($O$3+6-2,7),"D","L","M","M","J","V","S")</f>
        <v>S</v>
      </c>
      <c r="X37" s="11" t="str">
        <f>CHOOSE(1+MOD($O$3+7-2,7),"D","L","M","M","J","V","S")</f>
        <v>D</v>
      </c>
      <c r="Y37" s="6"/>
    </row>
    <row r="38" spans="1:25" ht="18" x14ac:dyDescent="0.35">
      <c r="A38" s="10"/>
      <c r="B38" s="13" t="str">
        <f>IF(WEEKDAY(B36,1)=MOD($O$3,7),B36,"")</f>
        <v/>
      </c>
      <c r="C38" s="13" t="str">
        <f>IF(B38="",IF(WEEKDAY(B36,1)=MOD($O$3,7)+1,B36,""),B38+1)</f>
        <v/>
      </c>
      <c r="D38" s="13" t="str">
        <f>IF(C38="",IF(WEEKDAY(B36,1)=MOD($O$3+1,7)+1,B36,""),C38+1)</f>
        <v/>
      </c>
      <c r="E38" s="13" t="str">
        <f>IF(D38="",IF(WEEKDAY(B36,1)=MOD($O$3+2,7)+1,B36,""),D38+1)</f>
        <v/>
      </c>
      <c r="F38" s="13" t="str">
        <f>IF(E38="",IF(WEEKDAY(B36,1)=MOD($O$3+3,7)+1,B36,""),E38+1)</f>
        <v/>
      </c>
      <c r="G38" s="13" t="str">
        <f>IF(F38="",IF(WEEKDAY(B36,1)=MOD($O$3+4,7)+1,B36,""),F38+1)</f>
        <v/>
      </c>
      <c r="H38" s="13">
        <f>IF(G38="",IF(WEEKDAY(B36,1)=MOD($O$3+5,7)+1,B36,""),G38+1)</f>
        <v>45200</v>
      </c>
      <c r="I38" s="12"/>
      <c r="J38" s="13" t="str">
        <f>IF(WEEKDAY(J36,1)=MOD($O$3,7),J36,"")</f>
        <v/>
      </c>
      <c r="K38" s="13" t="str">
        <f>IF(J38="",IF(WEEKDAY(J36,1)=MOD($O$3,7)+1,J36,""),J38+1)</f>
        <v/>
      </c>
      <c r="L38" s="15">
        <f>IF(K38="",IF(WEEKDAY(J36,1)=MOD($O$3+1,7)+1,J36,""),K38+1)</f>
        <v>45231</v>
      </c>
      <c r="M38" s="16">
        <f>IF(L38="",IF(WEEKDAY(J36,1)=MOD($O$3+2,7)+1,J36,""),L38+1)</f>
        <v>45232</v>
      </c>
      <c r="N38" s="17">
        <f>IF(M38="",IF(WEEKDAY(J36,1)=MOD($O$3+3,7)+1,J36,""),M38+1)</f>
        <v>45233</v>
      </c>
      <c r="O38" s="13">
        <f>IF(N38="",IF(WEEKDAY(J36,1)=MOD($O$3+4,7)+1,J36,""),N38+1)</f>
        <v>45234</v>
      </c>
      <c r="P38" s="13">
        <f>IF(O38="",IF(WEEKDAY(J36,1)=MOD($O$3+5,7)+1,J36,""),O38+1)</f>
        <v>45235</v>
      </c>
      <c r="Q38" s="12"/>
      <c r="R38" s="13" t="str">
        <f>IF(WEEKDAY(R36,1)=MOD($O$3,7),R36,"")</f>
        <v/>
      </c>
      <c r="S38" s="13" t="str">
        <f>IF(R38="",IF(WEEKDAY(R36,1)=MOD($O$3,7)+1,R36,""),R38+1)</f>
        <v/>
      </c>
      <c r="T38" s="13" t="str">
        <f>IF(S38="",IF(WEEKDAY(R36,1)=MOD($O$3+1,7)+1,R36,""),S38+1)</f>
        <v/>
      </c>
      <c r="U38" s="13" t="str">
        <f>IF(T38="",IF(WEEKDAY(R36,1)=MOD($O$3+2,7)+1,R36,""),T38+1)</f>
        <v/>
      </c>
      <c r="V38" s="17">
        <f>IF(U38="",IF(WEEKDAY(R36,1)=MOD($O$3+3,7)+1,R36,""),U38+1)</f>
        <v>45261</v>
      </c>
      <c r="W38" s="13">
        <f>IF(V38="",IF(WEEKDAY(R36,1)=MOD($O$3+4,7)+1,R36,""),V38+1)</f>
        <v>45262</v>
      </c>
      <c r="X38" s="13">
        <f>IF(W38="",IF(WEEKDAY(R36,1)=MOD($O$3+5,7)+1,R36,""),W38+1)</f>
        <v>45263</v>
      </c>
      <c r="Y38" s="6"/>
    </row>
    <row r="39" spans="1:25" ht="18" x14ac:dyDescent="0.35">
      <c r="A39" s="10"/>
      <c r="B39" s="13">
        <f>IF(H38="","",IF(MONTH(H38+1)&lt;&gt;MONTH(H38),"",H38+1))</f>
        <v>45201</v>
      </c>
      <c r="C39" s="13">
        <f>IF(B39="","",IF(MONTH(B39+1)&lt;&gt;MONTH(B39),"",B39+1))</f>
        <v>45202</v>
      </c>
      <c r="D39" s="15">
        <f t="shared" ref="D39:H43" si="9">IF(C39="","",IF(MONTH(C39+1)&lt;&gt;MONTH(C39),"",C39+1))</f>
        <v>45203</v>
      </c>
      <c r="E39" s="16">
        <f t="shared" si="9"/>
        <v>45204</v>
      </c>
      <c r="F39" s="17">
        <f t="shared" si="9"/>
        <v>45205</v>
      </c>
      <c r="G39" s="13">
        <f t="shared" si="9"/>
        <v>45206</v>
      </c>
      <c r="H39" s="13">
        <f t="shared" si="9"/>
        <v>45207</v>
      </c>
      <c r="I39" s="12"/>
      <c r="J39" s="13">
        <f>IF(P38="","",IF(MONTH(P38+1)&lt;&gt;MONTH(P38),"",P38+1))</f>
        <v>45236</v>
      </c>
      <c r="K39" s="13">
        <f>IF(J39="","",IF(MONTH(J39+1)&lt;&gt;MONTH(J39),"",J39+1))</f>
        <v>45237</v>
      </c>
      <c r="L39" s="13">
        <f t="shared" ref="L39:P43" si="10">IF(K39="","",IF(MONTH(K39+1)&lt;&gt;MONTH(K39),"",K39+1))</f>
        <v>45238</v>
      </c>
      <c r="M39" s="13">
        <f t="shared" si="10"/>
        <v>45239</v>
      </c>
      <c r="N39" s="13">
        <f t="shared" si="10"/>
        <v>45240</v>
      </c>
      <c r="O39" s="13">
        <f t="shared" si="10"/>
        <v>45241</v>
      </c>
      <c r="P39" s="13">
        <f t="shared" si="10"/>
        <v>45242</v>
      </c>
      <c r="Q39" s="12"/>
      <c r="R39" s="13">
        <f>IF(X38="","",IF(MONTH(X38+1)&lt;&gt;MONTH(X38),"",X38+1))</f>
        <v>45264</v>
      </c>
      <c r="S39" s="13">
        <f>IF(R39="","",IF(MONTH(R39+1)&lt;&gt;MONTH(R39),"",R39+1))</f>
        <v>45265</v>
      </c>
      <c r="T39" s="13">
        <f t="shared" ref="T39:X43" si="11">IF(S39="","",IF(MONTH(S39+1)&lt;&gt;MONTH(S39),"",S39+1))</f>
        <v>45266</v>
      </c>
      <c r="U39" s="13">
        <f t="shared" si="11"/>
        <v>45267</v>
      </c>
      <c r="V39" s="13">
        <f t="shared" si="11"/>
        <v>45268</v>
      </c>
      <c r="W39" s="13">
        <f t="shared" si="11"/>
        <v>45269</v>
      </c>
      <c r="X39" s="13">
        <f t="shared" si="11"/>
        <v>45270</v>
      </c>
      <c r="Y39" s="6"/>
    </row>
    <row r="40" spans="1:25" ht="18" x14ac:dyDescent="0.35">
      <c r="A40" s="10"/>
      <c r="B40" s="13">
        <f>IF(H39="","",IF(MONTH(H39+1)&lt;&gt;MONTH(H39),"",H39+1))</f>
        <v>45208</v>
      </c>
      <c r="C40" s="13">
        <f>IF(B40="","",IF(MONTH(B40+1)&lt;&gt;MONTH(B40),"",B40+1))</f>
        <v>45209</v>
      </c>
      <c r="D40" s="13">
        <f t="shared" si="9"/>
        <v>45210</v>
      </c>
      <c r="E40" s="13">
        <f t="shared" si="9"/>
        <v>45211</v>
      </c>
      <c r="F40" s="13">
        <f t="shared" si="9"/>
        <v>45212</v>
      </c>
      <c r="G40" s="13">
        <f t="shared" si="9"/>
        <v>45213</v>
      </c>
      <c r="H40" s="13">
        <f t="shared" si="9"/>
        <v>45214</v>
      </c>
      <c r="I40" s="12"/>
      <c r="J40" s="13">
        <f>IF(P39="","",IF(MONTH(P39+1)&lt;&gt;MONTH(P39),"",P39+1))</f>
        <v>45243</v>
      </c>
      <c r="K40" s="13">
        <f>IF(J40="","",IF(MONTH(J40+1)&lt;&gt;MONTH(J40),"",J40+1))</f>
        <v>45244</v>
      </c>
      <c r="L40" s="15">
        <f t="shared" si="10"/>
        <v>45245</v>
      </c>
      <c r="M40" s="16">
        <f t="shared" si="10"/>
        <v>45246</v>
      </c>
      <c r="N40" s="17">
        <f t="shared" si="10"/>
        <v>45247</v>
      </c>
      <c r="O40" s="13">
        <f t="shared" si="10"/>
        <v>45248</v>
      </c>
      <c r="P40" s="13">
        <f t="shared" si="10"/>
        <v>45249</v>
      </c>
      <c r="Q40" s="12"/>
      <c r="R40" s="13">
        <f>IF(X39="","",IF(MONTH(X39+1)&lt;&gt;MONTH(X39),"",X39+1))</f>
        <v>45271</v>
      </c>
      <c r="S40" s="13">
        <f>IF(R40="","",IF(MONTH(R40+1)&lt;&gt;MONTH(R40),"",R40+1))</f>
        <v>45272</v>
      </c>
      <c r="T40" s="15">
        <f t="shared" si="11"/>
        <v>45273</v>
      </c>
      <c r="U40" s="16">
        <f t="shared" si="11"/>
        <v>45274</v>
      </c>
      <c r="V40" s="17">
        <f t="shared" si="11"/>
        <v>45275</v>
      </c>
      <c r="W40" s="13">
        <f t="shared" si="11"/>
        <v>45276</v>
      </c>
      <c r="X40" s="13">
        <f t="shared" si="11"/>
        <v>45277</v>
      </c>
      <c r="Y40" s="6"/>
    </row>
    <row r="41" spans="1:25" ht="18" x14ac:dyDescent="0.35">
      <c r="A41" s="10"/>
      <c r="B41" s="13">
        <f>IF(H40="","",IF(MONTH(H40+1)&lt;&gt;MONTH(H40),"",H40+1))</f>
        <v>45215</v>
      </c>
      <c r="C41" s="13">
        <f>IF(B41="","",IF(MONTH(B41+1)&lt;&gt;MONTH(B41),"",B41+1))</f>
        <v>45216</v>
      </c>
      <c r="D41" s="15">
        <f t="shared" si="9"/>
        <v>45217</v>
      </c>
      <c r="E41" s="16">
        <f t="shared" si="9"/>
        <v>45218</v>
      </c>
      <c r="F41" s="17">
        <f t="shared" si="9"/>
        <v>45219</v>
      </c>
      <c r="G41" s="13">
        <f t="shared" si="9"/>
        <v>45220</v>
      </c>
      <c r="H41" s="13">
        <f t="shared" si="9"/>
        <v>45221</v>
      </c>
      <c r="I41" s="12"/>
      <c r="J41" s="13">
        <f>IF(P40="","",IF(MONTH(P40+1)&lt;&gt;MONTH(P40),"",P40+1))</f>
        <v>45250</v>
      </c>
      <c r="K41" s="13">
        <f>IF(J41="","",IF(MONTH(J41+1)&lt;&gt;MONTH(J41),"",J41+1))</f>
        <v>45251</v>
      </c>
      <c r="L41" s="13">
        <f t="shared" si="10"/>
        <v>45252</v>
      </c>
      <c r="M41" s="13">
        <f t="shared" si="10"/>
        <v>45253</v>
      </c>
      <c r="N41" s="13">
        <f t="shared" si="10"/>
        <v>45254</v>
      </c>
      <c r="O41" s="13">
        <f t="shared" si="10"/>
        <v>45255</v>
      </c>
      <c r="P41" s="13">
        <f t="shared" si="10"/>
        <v>45256</v>
      </c>
      <c r="Q41" s="12"/>
      <c r="R41" s="13">
        <f>IF(X40="","",IF(MONTH(X40+1)&lt;&gt;MONTH(X40),"",X40+1))</f>
        <v>45278</v>
      </c>
      <c r="S41" s="13">
        <f>IF(R41="","",IF(MONTH(R41+1)&lt;&gt;MONTH(R41),"",R41+1))</f>
        <v>45279</v>
      </c>
      <c r="T41" s="13">
        <f t="shared" si="11"/>
        <v>45280</v>
      </c>
      <c r="U41" s="13">
        <f t="shared" si="11"/>
        <v>45281</v>
      </c>
      <c r="V41" s="13">
        <f t="shared" si="11"/>
        <v>45282</v>
      </c>
      <c r="W41" s="13">
        <f t="shared" si="11"/>
        <v>45283</v>
      </c>
      <c r="X41" s="13">
        <f t="shared" si="11"/>
        <v>45284</v>
      </c>
      <c r="Y41" s="6"/>
    </row>
    <row r="42" spans="1:25" ht="18" x14ac:dyDescent="0.35">
      <c r="A42" s="10"/>
      <c r="B42" s="13">
        <f>IF(H41="","",IF(MONTH(H41+1)&lt;&gt;MONTH(H41),"",H41+1))</f>
        <v>45222</v>
      </c>
      <c r="C42" s="13">
        <f>IF(B42="","",IF(MONTH(B42+1)&lt;&gt;MONTH(B42),"",B42+1))</f>
        <v>45223</v>
      </c>
      <c r="D42" s="13">
        <f t="shared" si="9"/>
        <v>45224</v>
      </c>
      <c r="E42" s="13">
        <f t="shared" si="9"/>
        <v>45225</v>
      </c>
      <c r="F42" s="13">
        <f t="shared" si="9"/>
        <v>45226</v>
      </c>
      <c r="G42" s="13">
        <f t="shared" si="9"/>
        <v>45227</v>
      </c>
      <c r="H42" s="13">
        <f t="shared" si="9"/>
        <v>45228</v>
      </c>
      <c r="I42" s="12"/>
      <c r="J42" s="13">
        <f>IF(P41="","",IF(MONTH(P41+1)&lt;&gt;MONTH(P41),"",P41+1))</f>
        <v>45257</v>
      </c>
      <c r="K42" s="13">
        <f>IF(J42="","",IF(MONTH(J42+1)&lt;&gt;MONTH(J42),"",J42+1))</f>
        <v>45258</v>
      </c>
      <c r="L42" s="15">
        <f t="shared" si="10"/>
        <v>45259</v>
      </c>
      <c r="M42" s="16">
        <f t="shared" si="10"/>
        <v>45260</v>
      </c>
      <c r="N42" s="13" t="str">
        <f t="shared" si="10"/>
        <v/>
      </c>
      <c r="O42" s="13" t="str">
        <f t="shared" si="10"/>
        <v/>
      </c>
      <c r="P42" s="13" t="str">
        <f t="shared" si="10"/>
        <v/>
      </c>
      <c r="Q42" s="12"/>
      <c r="R42" s="13">
        <f>IF(X41="","",IF(MONTH(X41+1)&lt;&gt;MONTH(X41),"",X41+1))</f>
        <v>45285</v>
      </c>
      <c r="S42" s="13">
        <f>IF(R42="","",IF(MONTH(R42+1)&lt;&gt;MONTH(R42),"",R42+1))</f>
        <v>45286</v>
      </c>
      <c r="T42" s="15">
        <f t="shared" si="11"/>
        <v>45287</v>
      </c>
      <c r="U42" s="16">
        <f t="shared" si="11"/>
        <v>45288</v>
      </c>
      <c r="V42" s="17">
        <f t="shared" si="11"/>
        <v>45289</v>
      </c>
      <c r="W42" s="13">
        <f t="shared" si="11"/>
        <v>45290</v>
      </c>
      <c r="X42" s="13">
        <f t="shared" si="11"/>
        <v>45291</v>
      </c>
      <c r="Y42" s="6"/>
    </row>
    <row r="43" spans="1:25" ht="18" x14ac:dyDescent="0.35">
      <c r="A43" s="10"/>
      <c r="B43" s="13">
        <f>IF(H42="","",IF(MONTH(H42+1)&lt;&gt;MONTH(H42),"",H42+1))</f>
        <v>45229</v>
      </c>
      <c r="C43" s="13">
        <f>IF(B43="","",IF(MONTH(B43+1)&lt;&gt;MONTH(B43),"",B43+1))</f>
        <v>45230</v>
      </c>
      <c r="D43" s="13" t="str">
        <f t="shared" si="9"/>
        <v/>
      </c>
      <c r="E43" s="13" t="str">
        <f t="shared" si="9"/>
        <v/>
      </c>
      <c r="F43" s="13" t="str">
        <f t="shared" si="9"/>
        <v/>
      </c>
      <c r="G43" s="13" t="str">
        <f t="shared" si="9"/>
        <v/>
      </c>
      <c r="H43" s="13" t="str">
        <f t="shared" si="9"/>
        <v/>
      </c>
      <c r="I43" s="12"/>
      <c r="J43" s="13" t="str">
        <f>IF(P42="","",IF(MONTH(P42+1)&lt;&gt;MONTH(P42),"",P42+1))</f>
        <v/>
      </c>
      <c r="K43" s="13" t="str">
        <f>IF(J43="","",IF(MONTH(J43+1)&lt;&gt;MONTH(J43),"",J43+1))</f>
        <v/>
      </c>
      <c r="L43" s="13" t="str">
        <f t="shared" si="10"/>
        <v/>
      </c>
      <c r="M43" s="13" t="str">
        <f t="shared" si="10"/>
        <v/>
      </c>
      <c r="N43" s="13" t="str">
        <f t="shared" si="10"/>
        <v/>
      </c>
      <c r="O43" s="13" t="str">
        <f t="shared" si="10"/>
        <v/>
      </c>
      <c r="P43" s="13" t="str">
        <f t="shared" si="10"/>
        <v/>
      </c>
      <c r="Q43" s="12"/>
      <c r="R43" s="13" t="str">
        <f>IF(X42="","",IF(MONTH(X42+1)&lt;&gt;MONTH(X42),"",X42+1))</f>
        <v/>
      </c>
      <c r="S43" s="13" t="str">
        <f>IF(R43="","",IF(MONTH(R43+1)&lt;&gt;MONTH(R43),"",R43+1))</f>
        <v/>
      </c>
      <c r="T43" s="13" t="str">
        <f t="shared" si="11"/>
        <v/>
      </c>
      <c r="U43" s="13" t="str">
        <f t="shared" si="11"/>
        <v/>
      </c>
      <c r="V43" s="13" t="str">
        <f t="shared" si="11"/>
        <v/>
      </c>
      <c r="W43" s="13" t="str">
        <f t="shared" si="11"/>
        <v/>
      </c>
      <c r="X43" s="13" t="str">
        <f t="shared" si="11"/>
        <v/>
      </c>
      <c r="Y43" s="6"/>
    </row>
  </sheetData>
  <mergeCells count="18">
    <mergeCell ref="B27:H27"/>
    <mergeCell ref="J27:P27"/>
    <mergeCell ref="R27:X27"/>
    <mergeCell ref="B36:H36"/>
    <mergeCell ref="J36:P36"/>
    <mergeCell ref="R36:X36"/>
    <mergeCell ref="B9:H9"/>
    <mergeCell ref="J9:P9"/>
    <mergeCell ref="R9:X9"/>
    <mergeCell ref="B18:H18"/>
    <mergeCell ref="J18:P18"/>
    <mergeCell ref="R18:X18"/>
    <mergeCell ref="B7:X7"/>
    <mergeCell ref="A1:Y1"/>
    <mergeCell ref="D3:F3"/>
    <mergeCell ref="J3:K3"/>
    <mergeCell ref="O3:P3"/>
    <mergeCell ref="B6:X6"/>
  </mergeCells>
  <conditionalFormatting sqref="B11:H16 J11:P16 R11:X16 B20:H25 J20:P25 R20:X25 B29:H34 J29:P34 R29:X34 B38:H43 J38:P43 R38:X43">
    <cfRule type="expression" dxfId="12" priority="1">
      <formula>OR(WEEKDAY(B11,1)=1,WEEKDAY(B11,1)=7)</formula>
    </cfRule>
  </conditionalFormatting>
  <conditionalFormatting sqref="B9">
    <cfRule type="expression" dxfId="11" priority="13">
      <formula>$J$3=1</formula>
    </cfRule>
  </conditionalFormatting>
  <conditionalFormatting sqref="J9">
    <cfRule type="expression" dxfId="10" priority="12">
      <formula>$J$3=1</formula>
    </cfRule>
  </conditionalFormatting>
  <conditionalFormatting sqref="R9">
    <cfRule type="expression" dxfId="9" priority="11">
      <formula>$J$3=1</formula>
    </cfRule>
  </conditionalFormatting>
  <conditionalFormatting sqref="B18">
    <cfRule type="expression" dxfId="8" priority="10">
      <formula>$J$3=1</formula>
    </cfRule>
  </conditionalFormatting>
  <conditionalFormatting sqref="J18">
    <cfRule type="expression" dxfId="7" priority="9">
      <formula>$J$3=1</formula>
    </cfRule>
  </conditionalFormatting>
  <conditionalFormatting sqref="R18">
    <cfRule type="expression" dxfId="6" priority="8">
      <formula>$J$3=1</formula>
    </cfRule>
  </conditionalFormatting>
  <conditionalFormatting sqref="B27">
    <cfRule type="expression" dxfId="5" priority="7">
      <formula>$J$3=1</formula>
    </cfRule>
  </conditionalFormatting>
  <conditionalFormatting sqref="J27">
    <cfRule type="expression" dxfId="4" priority="6">
      <formula>$J$3=1</formula>
    </cfRule>
  </conditionalFormatting>
  <conditionalFormatting sqref="R27">
    <cfRule type="expression" dxfId="3" priority="5">
      <formula>$J$3=1</formula>
    </cfRule>
  </conditionalFormatting>
  <conditionalFormatting sqref="B36">
    <cfRule type="expression" dxfId="2" priority="4">
      <formula>$J$3=1</formula>
    </cfRule>
  </conditionalFormatting>
  <conditionalFormatting sqref="J36">
    <cfRule type="expression" dxfId="1" priority="3">
      <formula>$J$3=1</formula>
    </cfRule>
  </conditionalFormatting>
  <conditionalFormatting sqref="R36">
    <cfRule type="expression" dxfId="0" priority="2">
      <formula>$J$3=1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ILUNION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Mendez Suarez, Jose Manuel</dc:creator>
  <cp:lastModifiedBy>CESAR SAIZ</cp:lastModifiedBy>
  <cp:lastPrinted>2023-04-26T13:11:34Z</cp:lastPrinted>
  <dcterms:created xsi:type="dcterms:W3CDTF">2023-04-20T07:25:32Z</dcterms:created>
  <dcterms:modified xsi:type="dcterms:W3CDTF">2023-04-26T13:16:34Z</dcterms:modified>
</cp:coreProperties>
</file>